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465" windowWidth="19440" windowHeight="15600"/>
  </bookViews>
  <sheets>
    <sheet name="V04" sheetId="1" r:id="rId1"/>
    <sheet name="Backend" sheetId="2" r:id="rId2"/>
  </sheets>
  <calcPr calcId="145621" concurrentCalc="0"/>
</workbook>
</file>

<file path=xl/calcChain.xml><?xml version="1.0" encoding="utf-8"?>
<calcChain xmlns="http://schemas.openxmlformats.org/spreadsheetml/2006/main">
  <c r="S10" i="1" l="1"/>
  <c r="F21" i="1"/>
  <c r="V32" i="1"/>
  <c r="V35" i="1"/>
  <c r="V37" i="1"/>
  <c r="G7" i="1"/>
  <c r="G6" i="1"/>
  <c r="V30" i="1"/>
</calcChain>
</file>

<file path=xl/sharedStrings.xml><?xml version="1.0" encoding="utf-8"?>
<sst xmlns="http://schemas.openxmlformats.org/spreadsheetml/2006/main" count="169" uniqueCount="129">
  <si>
    <t>Yes</t>
  </si>
  <si>
    <t>No</t>
  </si>
  <si>
    <t>Have you incorporated any demand side management system?</t>
  </si>
  <si>
    <t>Have you incorporated any thermal storage to reduce peak demand?</t>
  </si>
  <si>
    <t>Have you incorporated any battery storage?</t>
  </si>
  <si>
    <t>What is the impact of the scheme in terms of air quality?</t>
  </si>
  <si>
    <t>Space heating</t>
  </si>
  <si>
    <t>Cooling</t>
  </si>
  <si>
    <t>Others</t>
  </si>
  <si>
    <t>Low carbon electricity</t>
  </si>
  <si>
    <t>Have you predicted the future energy consumption of the scheme?</t>
  </si>
  <si>
    <t>Not at this stage</t>
  </si>
  <si>
    <t>Single</t>
  </si>
  <si>
    <t>Double</t>
  </si>
  <si>
    <t>Triple</t>
  </si>
  <si>
    <t>Default</t>
  </si>
  <si>
    <t>Estimated</t>
  </si>
  <si>
    <t>Calculated</t>
  </si>
  <si>
    <t>Natural ventilation</t>
  </si>
  <si>
    <t>Extract only</t>
  </si>
  <si>
    <t>MVHR</t>
  </si>
  <si>
    <t>Best case</t>
  </si>
  <si>
    <t>Average</t>
  </si>
  <si>
    <t>Energy efficiency</t>
  </si>
  <si>
    <t>Select</t>
  </si>
  <si>
    <t>Electricity</t>
  </si>
  <si>
    <t>Gas</t>
  </si>
  <si>
    <t>Current</t>
  </si>
  <si>
    <t>Future</t>
  </si>
  <si>
    <t>Commitments</t>
  </si>
  <si>
    <t>Passivhaus</t>
  </si>
  <si>
    <t>AECB silver</t>
  </si>
  <si>
    <t>Low energy (PHI)</t>
  </si>
  <si>
    <t>Interim FEES</t>
  </si>
  <si>
    <t>Full FEES</t>
  </si>
  <si>
    <t>Additional comments</t>
  </si>
  <si>
    <t>Other</t>
  </si>
  <si>
    <r>
      <t>tCO</t>
    </r>
    <r>
      <rPr>
        <i/>
        <vertAlign val="subscript"/>
        <sz val="8"/>
        <color theme="1"/>
        <rFont val="Avenir-Book"/>
      </rPr>
      <t>2</t>
    </r>
  </si>
  <si>
    <r>
      <t>(gCO</t>
    </r>
    <r>
      <rPr>
        <vertAlign val="subscript"/>
        <sz val="7"/>
        <color theme="1"/>
        <rFont val="Avenir-Book"/>
      </rPr>
      <t>2</t>
    </r>
    <r>
      <rPr>
        <sz val="7"/>
        <color theme="1"/>
        <rFont val="Avenir-Book"/>
      </rPr>
      <t>/kWh)</t>
    </r>
  </si>
  <si>
    <t>Reduction in overall U-value target</t>
  </si>
  <si>
    <t>Please add any additional comments and select the relevant question number</t>
  </si>
  <si>
    <t xml:space="preserve">Detailed calculation with all elements accounted for </t>
  </si>
  <si>
    <t>m3/h/m2 at 50 Pa</t>
  </si>
  <si>
    <t>ach at 50 Pa</t>
  </si>
  <si>
    <t>Select unit</t>
  </si>
  <si>
    <t>%</t>
  </si>
  <si>
    <t>Positive</t>
  </si>
  <si>
    <t>Neutral</t>
  </si>
  <si>
    <t>Negative</t>
  </si>
  <si>
    <r>
      <t>m</t>
    </r>
    <r>
      <rPr>
        <vertAlign val="superscript"/>
        <sz val="9"/>
        <color theme="1"/>
        <rFont val="Avenir-Book"/>
      </rPr>
      <t>3</t>
    </r>
    <r>
      <rPr>
        <sz val="9"/>
        <color theme="1"/>
        <rFont val="Avenir-Book"/>
        <family val="2"/>
      </rPr>
      <t>/h/m</t>
    </r>
    <r>
      <rPr>
        <vertAlign val="superscript"/>
        <sz val="9"/>
        <color theme="1"/>
        <rFont val="Avenir-Book"/>
      </rPr>
      <t>2</t>
    </r>
    <r>
      <rPr>
        <sz val="9"/>
        <color theme="1"/>
        <rFont val="Avenir-Book"/>
        <family val="2"/>
      </rPr>
      <t xml:space="preserve"> at 50 Pa</t>
    </r>
  </si>
  <si>
    <t>Fossil fuel</t>
  </si>
  <si>
    <t>Fans</t>
  </si>
  <si>
    <t>Pumps</t>
  </si>
  <si>
    <t>HW</t>
  </si>
  <si>
    <t>Lifts &amp; escalators</t>
  </si>
  <si>
    <t>Conversion to kWhe</t>
  </si>
  <si>
    <t>DH/DC</t>
  </si>
  <si>
    <t>kWhe/kWh</t>
  </si>
  <si>
    <t>Thames Valley 20 yr average 1996-2016</t>
  </si>
  <si>
    <t>Landlord Energy Rating predicted by simulation</t>
  </si>
  <si>
    <t>On target?</t>
  </si>
  <si>
    <t>What methods are proposed to control solar gain?</t>
  </si>
  <si>
    <t>Glazing type</t>
  </si>
  <si>
    <t>External shading</t>
  </si>
  <si>
    <t>Internal shading</t>
  </si>
  <si>
    <t>Control of infiltration at entrances</t>
  </si>
  <si>
    <t xml:space="preserve"> Air permeability proposed</t>
  </si>
  <si>
    <t xml:space="preserve">Revolving doors </t>
  </si>
  <si>
    <t>Have modelling studies being used to understand how the HVAC system would operate for each hour of the year and thereby confirm plant capacity requirements more robustly?</t>
  </si>
  <si>
    <t>Have modelling studies generated energy budgets per month for each sub-meter relevant to base building performance - to be used for monitoring &amp; verification?</t>
  </si>
  <si>
    <t xml:space="preserve">Target Landlord Energy Rating </t>
  </si>
  <si>
    <t>Has the developer set a target base building energy performance level and confirmed the base building performance target in contractual documentation?</t>
  </si>
  <si>
    <t>Has the developer agreed to provide data to allow the operational performance to be verified after 12 months of full occupation and provide tenants with annual updates, for the duration of their leases</t>
  </si>
  <si>
    <t>Contractual arrangements for performance verification</t>
  </si>
  <si>
    <t>lighting</t>
  </si>
  <si>
    <t xml:space="preserve">Common parts </t>
  </si>
  <si>
    <t>small  power</t>
  </si>
  <si>
    <t>Was a preliminary design workshop held, focusing on design for operational energy performance?</t>
  </si>
  <si>
    <t>Design for Performance</t>
  </si>
  <si>
    <t>Lighting controls</t>
  </si>
  <si>
    <t>Proportion of NLA subject to daylight dimming</t>
  </si>
  <si>
    <t>Absence detection to switch off lights left on</t>
  </si>
  <si>
    <t>Soft Landings</t>
  </si>
  <si>
    <t>BCO Guide (2019)</t>
  </si>
  <si>
    <t>GBC Advancing Net Zero Carbon</t>
  </si>
  <si>
    <t>BREEAM NC Verification</t>
  </si>
  <si>
    <t>Net lettable office floor area (m2)</t>
  </si>
  <si>
    <t>Net lettable retail floor area (m2)</t>
  </si>
  <si>
    <t>Common parts area (m2)</t>
  </si>
  <si>
    <t>Other usable floor area (m2)</t>
  </si>
  <si>
    <t>Ventilation control</t>
  </si>
  <si>
    <t>Zone control: each tenancy can be serviced independently?</t>
  </si>
  <si>
    <t>Free cooling?</t>
  </si>
  <si>
    <t>Night purge linked to weather forecast?</t>
  </si>
  <si>
    <t>External temperature compensation of heating supply temperature?</t>
  </si>
  <si>
    <t>Designing for performance outcomes - Prediction of future energy use and carbon emissions</t>
  </si>
  <si>
    <t>IES Virtual Environment v2016 + Apache HVAC</t>
  </si>
  <si>
    <t>Monthly monitoring reports comparing sub-metered data with simulated predictions?</t>
  </si>
  <si>
    <t>Energy performance data disclosure for 5 years?</t>
  </si>
  <si>
    <t>At least 4 tuning exercises during the course of the defects liability period, each including a detailed review of BMS operation?</t>
  </si>
  <si>
    <t>Have modelling studies being used to develop a preliminary ‘Description of Operations’ (DesOps)?</t>
  </si>
  <si>
    <t>Are you implementing the following performance based initiatives:</t>
  </si>
  <si>
    <t>Independent Design Review of design and simulation studies by an approved expert in design of HVAC services, tuning of buildings, energy auditing and modelling?</t>
  </si>
  <si>
    <t>Are you ensuring your MEP engineers will put in place the following activities?</t>
  </si>
  <si>
    <t>Is there a CIBSE TM39 (2018) compliant sub-metering plan to measure base building performance?</t>
  </si>
  <si>
    <t>Have modelling studies included off-axis scenarios to test if target base building rating will be achieved under variations in occupancy hours, voids and climate?</t>
  </si>
  <si>
    <t xml:space="preserve">Responsibilities for whole building HVAC </t>
  </si>
  <si>
    <t>Does the landlord have overall control of whole building HVAC ?</t>
  </si>
  <si>
    <t>Where the landlord does not have overall control of HVAC, do they have central visibility of all systems?</t>
  </si>
  <si>
    <t>Will the landlord's MEP engineers have effective oversight of tenant fit-outs (including veto)?</t>
  </si>
  <si>
    <t>Fresh air supply rate controlled by e.g. CO2 levels?</t>
  </si>
  <si>
    <t>Estimated base building carbon emissions and kWh of electricity equivalent (kWhe)</t>
  </si>
  <si>
    <r>
      <t>Base building estimated energy use in operation (kWh/m</t>
    </r>
    <r>
      <rPr>
        <vertAlign val="superscript"/>
        <sz val="9"/>
        <color theme="1"/>
        <rFont val="Avenir-Book"/>
      </rPr>
      <t>2</t>
    </r>
    <r>
      <rPr>
        <sz val="9"/>
        <color theme="1"/>
        <rFont val="Avenir-Book"/>
        <family val="2"/>
      </rPr>
      <t xml:space="preserve"> NLA)</t>
    </r>
  </si>
  <si>
    <r>
      <t>kWhe/m</t>
    </r>
    <r>
      <rPr>
        <vertAlign val="superscript"/>
        <sz val="8"/>
        <color theme="1"/>
        <rFont val="Avenir-Book"/>
      </rPr>
      <t>2</t>
    </r>
    <r>
      <rPr>
        <sz val="8"/>
        <color theme="1"/>
        <rFont val="Avenir-Book"/>
        <family val="2"/>
      </rPr>
      <t>NLA</t>
    </r>
  </si>
  <si>
    <t>Other e.g. catering, car park, ext lights</t>
  </si>
  <si>
    <t>SE</t>
  </si>
  <si>
    <t>NW</t>
  </si>
  <si>
    <t>NE and SW</t>
  </si>
  <si>
    <t>Façade 1:</t>
  </si>
  <si>
    <t>Façade 2:</t>
  </si>
  <si>
    <t>Façade 3:</t>
  </si>
  <si>
    <t>Primary facades window to wall ratios:</t>
  </si>
  <si>
    <t>Have you assessed the scheme's embodied carbon or whole life carbon?</t>
  </si>
  <si>
    <t>PV capacity proposed</t>
  </si>
  <si>
    <t>kWp</t>
  </si>
  <si>
    <t xml:space="preserve">PV area as proportion of site footprint area </t>
  </si>
  <si>
    <t>Battery storage capacity</t>
  </si>
  <si>
    <t>kWh</t>
  </si>
  <si>
    <t>Façade orientation(s):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</si>
</sst>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4">
    <font>
      <sz val="9"/>
      <color theme="1"/>
      <name val="Avenir-Book"/>
      <family val="2"/>
    </font>
    <font>
      <sz val="9"/>
      <color theme="0"/>
      <name val="Avenir-Book"/>
      <family val="2"/>
    </font>
    <font>
      <b/>
      <sz val="9"/>
      <color theme="1"/>
      <name val="Avenir-Book"/>
    </font>
    <font>
      <sz val="9"/>
      <color theme="1"/>
      <name val="Avenir-Book"/>
    </font>
    <font>
      <sz val="8"/>
      <color theme="1"/>
      <name val="Avenir-Book"/>
      <family val="2"/>
    </font>
    <font>
      <i/>
      <sz val="8"/>
      <color theme="1"/>
      <name val="Avenir-Book"/>
    </font>
    <font>
      <sz val="8"/>
      <color theme="1"/>
      <name val="Avenir-Book"/>
    </font>
    <font>
      <sz val="9"/>
      <color theme="8" tint="0.79998168889431442"/>
      <name val="Avenir-Book"/>
      <family val="2"/>
    </font>
    <font>
      <sz val="9"/>
      <color rgb="FF000000"/>
      <name val="Avenir-Book"/>
      <family val="2"/>
    </font>
    <font>
      <i/>
      <sz val="9"/>
      <color theme="1"/>
      <name val="Avenir-Book"/>
    </font>
    <font>
      <sz val="8"/>
      <name val="Avenir-Book"/>
      <family val="2"/>
    </font>
    <font>
      <b/>
      <sz val="11"/>
      <color theme="8" tint="-0.499984740745262"/>
      <name val="Avenir-Book"/>
    </font>
    <font>
      <b/>
      <sz val="11"/>
      <color theme="5" tint="-0.249977111117893"/>
      <name val="Avenir-Book"/>
    </font>
    <font>
      <b/>
      <sz val="11"/>
      <color theme="5" tint="-0.499984740745262"/>
      <name val="Avenir-Book"/>
    </font>
    <font>
      <b/>
      <sz val="11"/>
      <color theme="7" tint="-0.249977111117893"/>
      <name val="Avenir-Book"/>
    </font>
    <font>
      <b/>
      <sz val="11"/>
      <color theme="9" tint="-0.249977111117893"/>
      <name val="Avenir-Book"/>
    </font>
    <font>
      <b/>
      <sz val="11"/>
      <color theme="1"/>
      <name val="Avenir-Book"/>
    </font>
    <font>
      <b/>
      <sz val="8"/>
      <color theme="1"/>
      <name val="Avenir-Book"/>
    </font>
    <font>
      <sz val="7"/>
      <color theme="1"/>
      <name val="Avenir-Book"/>
    </font>
    <font>
      <i/>
      <vertAlign val="subscript"/>
      <sz val="8"/>
      <color theme="1"/>
      <name val="Avenir-Book"/>
    </font>
    <font>
      <vertAlign val="subscript"/>
      <sz val="7"/>
      <color theme="1"/>
      <name val="Avenir-Book"/>
    </font>
    <font>
      <b/>
      <sz val="11"/>
      <color rgb="FF7030A0"/>
      <name val="Avenir-Book"/>
    </font>
    <font>
      <vertAlign val="superscript"/>
      <sz val="9"/>
      <color theme="1"/>
      <name val="Avenir-Book"/>
    </font>
    <font>
      <vertAlign val="superscript"/>
      <sz val="8"/>
      <color theme="1"/>
      <name val="Avenir-Book"/>
    </font>
  </fonts>
  <fills count="12">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9" tint="0.79998168889431442"/>
        <bgColor rgb="FF000000"/>
      </patternFill>
    </fill>
    <fill>
      <patternFill patternType="solid">
        <fgColor rgb="FFE7D0FC"/>
        <bgColor indexed="64"/>
      </patternFill>
    </fill>
    <fill>
      <patternFill patternType="solid">
        <fgColor rgb="FFE7D0FC"/>
        <bgColor rgb="FF000000"/>
      </patternFill>
    </fill>
    <fill>
      <patternFill patternType="solid">
        <fgColor rgb="FFFCE4D6"/>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theme="8" tint="0.79998168889431442"/>
      </left>
      <right/>
      <top style="thin">
        <color theme="8" tint="0.79998168889431442"/>
      </top>
      <bottom style="thin">
        <color theme="8" tint="0.79998168889431442"/>
      </bottom>
      <diagonal/>
    </border>
    <border>
      <left/>
      <right/>
      <top style="thin">
        <color theme="8" tint="0.79998168889431442"/>
      </top>
      <bottom style="thin">
        <color theme="8" tint="0.79998168889431442"/>
      </bottom>
      <diagonal/>
    </border>
    <border>
      <left/>
      <right style="thin">
        <color theme="8" tint="0.79998168889431442"/>
      </right>
      <top style="thin">
        <color theme="8" tint="0.79998168889431442"/>
      </top>
      <bottom style="thin">
        <color theme="8" tint="0.79998168889431442"/>
      </bottom>
      <diagonal/>
    </border>
    <border>
      <left style="thin">
        <color theme="5" tint="0.39997558519241921"/>
      </left>
      <right/>
      <top style="thin">
        <color theme="5" tint="0.39997558519241921"/>
      </top>
      <bottom style="thin">
        <color theme="5" tint="0.39997558519241921"/>
      </bottom>
      <diagonal/>
    </border>
    <border>
      <left/>
      <right/>
      <top style="thin">
        <color theme="5" tint="0.39997558519241921"/>
      </top>
      <bottom style="thin">
        <color theme="5" tint="0.39997558519241921"/>
      </bottom>
      <diagonal/>
    </border>
    <border>
      <left/>
      <right style="thin">
        <color theme="5" tint="0.39997558519241921"/>
      </right>
      <top style="thin">
        <color theme="5" tint="0.39997558519241921"/>
      </top>
      <bottom style="thin">
        <color theme="5" tint="0.39997558519241921"/>
      </bottom>
      <diagonal/>
    </border>
    <border>
      <left style="thin">
        <color theme="7" tint="0.59999389629810485"/>
      </left>
      <right/>
      <top style="thin">
        <color theme="7" tint="0.59999389629810485"/>
      </top>
      <bottom style="thin">
        <color theme="7" tint="0.59999389629810485"/>
      </bottom>
      <diagonal/>
    </border>
    <border>
      <left/>
      <right/>
      <top style="thin">
        <color theme="7" tint="0.59999389629810485"/>
      </top>
      <bottom style="thin">
        <color theme="7" tint="0.59999389629810485"/>
      </bottom>
      <diagonal/>
    </border>
    <border>
      <left/>
      <right style="thin">
        <color theme="7" tint="0.59999389629810485"/>
      </right>
      <top style="thin">
        <color theme="7" tint="0.59999389629810485"/>
      </top>
      <bottom style="thin">
        <color theme="7" tint="0.59999389629810485"/>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9" tint="0.79998168889431442"/>
      </left>
      <right/>
      <top style="thin">
        <color theme="9" tint="0.79998168889431442"/>
      </top>
      <bottom style="thin">
        <color theme="9" tint="0.79998168889431442"/>
      </bottom>
      <diagonal/>
    </border>
    <border>
      <left/>
      <right/>
      <top style="thin">
        <color theme="9" tint="0.79998168889431442"/>
      </top>
      <bottom style="thin">
        <color theme="9" tint="0.79998168889431442"/>
      </bottom>
      <diagonal/>
    </border>
    <border>
      <left/>
      <right style="thin">
        <color theme="9" tint="0.79998168889431442"/>
      </right>
      <top style="thin">
        <color theme="9" tint="0.79998168889431442"/>
      </top>
      <bottom style="thin">
        <color theme="9" tint="0.79998168889431442"/>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theme="5" tint="0.79998168889431442"/>
      </top>
      <bottom/>
      <diagonal/>
    </border>
  </borders>
  <cellStyleXfs count="1">
    <xf numFmtId="0" fontId="0" fillId="0" borderId="0"/>
  </cellStyleXfs>
  <cellXfs count="190">
    <xf numFmtId="0" fontId="0" fillId="0" borderId="0" xfId="0"/>
    <xf numFmtId="0" fontId="0" fillId="0" borderId="0" xfId="0" applyAlignment="1">
      <alignment vertical="center"/>
    </xf>
    <xf numFmtId="0" fontId="0" fillId="2" borderId="0" xfId="0" applyFill="1" applyAlignment="1">
      <alignment vertical="center"/>
    </xf>
    <xf numFmtId="0" fontId="0" fillId="2" borderId="0" xfId="0" applyFill="1"/>
    <xf numFmtId="0" fontId="0" fillId="2" borderId="0" xfId="0" applyFill="1" applyBorder="1" applyAlignment="1">
      <alignment horizontal="center"/>
    </xf>
    <xf numFmtId="0" fontId="0" fillId="4" borderId="0" xfId="0" applyFill="1"/>
    <xf numFmtId="0" fontId="0" fillId="4" borderId="0" xfId="0" applyFill="1" applyBorder="1" applyAlignment="1">
      <alignment horizontal="center"/>
    </xf>
    <xf numFmtId="0" fontId="0" fillId="4" borderId="0" xfId="0" applyFill="1" applyBorder="1"/>
    <xf numFmtId="0" fontId="0" fillId="5" borderId="0" xfId="0" applyFill="1"/>
    <xf numFmtId="0" fontId="0" fillId="6" borderId="0" xfId="0" applyFill="1"/>
    <xf numFmtId="0" fontId="0" fillId="5" borderId="0" xfId="0" applyFill="1" applyAlignment="1"/>
    <xf numFmtId="0" fontId="4" fillId="3" borderId="1" xfId="0" applyFont="1" applyFill="1" applyBorder="1" applyAlignment="1">
      <alignment horizontal="center"/>
    </xf>
    <xf numFmtId="0" fontId="0" fillId="0" borderId="0" xfId="0" applyFill="1"/>
    <xf numFmtId="0" fontId="0" fillId="0" borderId="0" xfId="0" applyFill="1" applyAlignment="1">
      <alignment vertical="center"/>
    </xf>
    <xf numFmtId="0" fontId="4" fillId="0" borderId="0" xfId="0" applyFont="1" applyFill="1" applyBorder="1" applyAlignment="1">
      <alignment horizontal="center"/>
    </xf>
    <xf numFmtId="0" fontId="0" fillId="0" borderId="0" xfId="0" applyFill="1" applyBorder="1" applyAlignment="1">
      <alignment horizontal="center"/>
    </xf>
    <xf numFmtId="0" fontId="0" fillId="0" borderId="0" xfId="0" applyFill="1" applyBorder="1"/>
    <xf numFmtId="0" fontId="4" fillId="2" borderId="0" xfId="0" applyFont="1" applyFill="1" applyBorder="1" applyAlignment="1">
      <alignment horizontal="center"/>
    </xf>
    <xf numFmtId="0" fontId="0" fillId="2" borderId="0" xfId="0" applyFill="1" applyAlignment="1">
      <alignment horizontal="left"/>
    </xf>
    <xf numFmtId="0" fontId="4" fillId="3" borderId="2" xfId="0" applyFont="1" applyFill="1" applyBorder="1" applyAlignment="1">
      <alignment horizontal="center"/>
    </xf>
    <xf numFmtId="0" fontId="4" fillId="3" borderId="3" xfId="0" applyFont="1" applyFill="1" applyBorder="1" applyAlignment="1">
      <alignment horizontal="center"/>
    </xf>
    <xf numFmtId="0" fontId="2" fillId="0" borderId="0" xfId="0" applyFont="1" applyAlignment="1">
      <alignment horizontal="center" vertical="center"/>
    </xf>
    <xf numFmtId="0" fontId="2" fillId="2" borderId="0" xfId="0" applyFont="1" applyFill="1" applyAlignment="1">
      <alignment horizontal="center" vertical="center"/>
    </xf>
    <xf numFmtId="0" fontId="2" fillId="4" borderId="0" xfId="0" applyFont="1" applyFill="1" applyAlignment="1">
      <alignment horizontal="center" vertical="center"/>
    </xf>
    <xf numFmtId="0" fontId="2" fillId="4" borderId="0" xfId="0" applyFont="1" applyFill="1" applyBorder="1" applyAlignment="1">
      <alignment horizontal="center" vertical="center"/>
    </xf>
    <xf numFmtId="0" fontId="2" fillId="5" borderId="0" xfId="0" applyFont="1" applyFill="1" applyAlignment="1">
      <alignment horizontal="center" vertical="center"/>
    </xf>
    <xf numFmtId="0" fontId="2" fillId="6" borderId="0" xfId="0" applyFont="1" applyFill="1" applyAlignment="1">
      <alignment horizontal="center" vertical="center"/>
    </xf>
    <xf numFmtId="0" fontId="7" fillId="2" borderId="0" xfId="0" applyFont="1" applyFill="1"/>
    <xf numFmtId="0" fontId="4" fillId="4" borderId="0" xfId="0" applyFont="1" applyFill="1" applyAlignment="1">
      <alignment horizontal="center"/>
    </xf>
    <xf numFmtId="0" fontId="4" fillId="2" borderId="0" xfId="0" applyFont="1" applyFill="1" applyAlignment="1">
      <alignment horizontal="left" vertical="center"/>
    </xf>
    <xf numFmtId="0" fontId="0" fillId="6" borderId="0" xfId="0" applyFill="1" applyAlignment="1">
      <alignment horizontal="left"/>
    </xf>
    <xf numFmtId="0" fontId="2" fillId="0" borderId="0" xfId="0" applyFont="1" applyFill="1" applyAlignment="1">
      <alignment horizontal="left" vertical="center"/>
    </xf>
    <xf numFmtId="0" fontId="2" fillId="0" borderId="0" xfId="0" applyFont="1" applyFill="1" applyAlignment="1">
      <alignment horizontal="center" vertical="center"/>
    </xf>
    <xf numFmtId="0" fontId="0" fillId="6" borderId="0" xfId="0" applyFill="1" applyAlignment="1">
      <alignment horizontal="center"/>
    </xf>
    <xf numFmtId="0" fontId="0" fillId="2" borderId="0" xfId="0" applyFill="1" applyAlignment="1"/>
    <xf numFmtId="0" fontId="0" fillId="0" borderId="0" xfId="0" applyAlignment="1"/>
    <xf numFmtId="0" fontId="0" fillId="4" borderId="0" xfId="0" applyFill="1" applyBorder="1" applyAlignment="1"/>
    <xf numFmtId="0" fontId="5" fillId="4" borderId="0" xfId="0" applyFont="1" applyFill="1" applyBorder="1" applyAlignment="1">
      <alignment horizontal="right"/>
    </xf>
    <xf numFmtId="0" fontId="2" fillId="7" borderId="0" xfId="0" applyFont="1" applyFill="1" applyAlignment="1">
      <alignment horizontal="center" vertical="center"/>
    </xf>
    <xf numFmtId="0" fontId="0" fillId="7" borderId="0" xfId="0" applyFill="1" applyAlignment="1"/>
    <xf numFmtId="0" fontId="0" fillId="7" borderId="0" xfId="0" applyFill="1"/>
    <xf numFmtId="0" fontId="8" fillId="8" borderId="0" xfId="0" applyFont="1" applyFill="1" applyAlignment="1">
      <alignment horizontal="center"/>
    </xf>
    <xf numFmtId="0" fontId="9" fillId="7" borderId="0" xfId="0" applyFont="1" applyFill="1" applyAlignment="1">
      <alignment horizontal="left" vertical="center"/>
    </xf>
    <xf numFmtId="0" fontId="7" fillId="7" borderId="0" xfId="0" applyFont="1" applyFill="1"/>
    <xf numFmtId="0" fontId="8" fillId="0" borderId="0" xfId="0" applyFont="1" applyFill="1" applyAlignment="1">
      <alignment horizontal="center"/>
    </xf>
    <xf numFmtId="0" fontId="2" fillId="3" borderId="0" xfId="0" applyFont="1" applyFill="1" applyBorder="1" applyAlignment="1">
      <alignment horizontal="center" vertical="center"/>
    </xf>
    <xf numFmtId="0" fontId="0" fillId="3" borderId="0" xfId="0" applyFill="1" applyBorder="1"/>
    <xf numFmtId="0" fontId="8" fillId="3" borderId="0" xfId="0" applyFont="1" applyFill="1" applyBorder="1" applyAlignment="1">
      <alignment horizontal="center"/>
    </xf>
    <xf numFmtId="0" fontId="0" fillId="3" borderId="0" xfId="0" applyFill="1" applyBorder="1" applyAlignment="1"/>
    <xf numFmtId="0" fontId="2" fillId="3" borderId="23" xfId="0" applyFont="1" applyFill="1" applyBorder="1" applyAlignment="1">
      <alignment horizontal="center" vertical="center"/>
    </xf>
    <xf numFmtId="0" fontId="8" fillId="3" borderId="24" xfId="0" applyFont="1" applyFill="1" applyBorder="1" applyAlignment="1">
      <alignment horizontal="center"/>
    </xf>
    <xf numFmtId="0" fontId="0" fillId="3" borderId="24" xfId="0" applyFill="1" applyBorder="1" applyAlignment="1"/>
    <xf numFmtId="0" fontId="2" fillId="3" borderId="25" xfId="0" applyFont="1" applyFill="1" applyBorder="1" applyAlignment="1">
      <alignment horizontal="center" vertical="center"/>
    </xf>
    <xf numFmtId="0" fontId="2" fillId="3" borderId="26" xfId="0" applyFont="1" applyFill="1" applyBorder="1" applyAlignment="1">
      <alignment horizontal="center" vertical="center"/>
    </xf>
    <xf numFmtId="0" fontId="0" fillId="3" borderId="26" xfId="0" applyFill="1" applyBorder="1"/>
    <xf numFmtId="0" fontId="0" fillId="3" borderId="27" xfId="0" applyFill="1" applyBorder="1"/>
    <xf numFmtId="0" fontId="4" fillId="3" borderId="0" xfId="0" applyFont="1" applyFill="1" applyAlignment="1">
      <alignment horizontal="center" vertical="center"/>
    </xf>
    <xf numFmtId="0" fontId="4" fillId="4" borderId="0" xfId="0" applyFont="1" applyFill="1"/>
    <xf numFmtId="0" fontId="4" fillId="3" borderId="30" xfId="0" applyFont="1" applyFill="1" applyBorder="1" applyAlignment="1">
      <alignment horizontal="center"/>
    </xf>
    <xf numFmtId="0" fontId="4" fillId="3" borderId="4" xfId="0" applyFont="1" applyFill="1" applyBorder="1" applyAlignment="1">
      <alignment horizontal="center"/>
    </xf>
    <xf numFmtId="0" fontId="6" fillId="2" borderId="4" xfId="0" applyFont="1" applyFill="1" applyBorder="1" applyAlignment="1">
      <alignment wrapText="1"/>
    </xf>
    <xf numFmtId="0" fontId="4" fillId="0" borderId="0" xfId="0" applyFont="1" applyFill="1" applyAlignment="1">
      <alignment horizontal="center" vertical="center"/>
    </xf>
    <xf numFmtId="0" fontId="1" fillId="9" borderId="0" xfId="0" applyFont="1" applyFill="1" applyAlignment="1">
      <alignment vertical="center" textRotation="90"/>
    </xf>
    <xf numFmtId="0" fontId="2" fillId="9" borderId="0" xfId="0" applyFont="1" applyFill="1" applyAlignment="1">
      <alignment horizontal="center" vertical="center"/>
    </xf>
    <xf numFmtId="0" fontId="0" fillId="9" borderId="0" xfId="0" applyFill="1" applyAlignment="1"/>
    <xf numFmtId="0" fontId="0" fillId="9" borderId="0" xfId="0" applyFill="1" applyAlignment="1">
      <alignment vertical="center"/>
    </xf>
    <xf numFmtId="0" fontId="0" fillId="9" borderId="0" xfId="0" applyFill="1"/>
    <xf numFmtId="0" fontId="0" fillId="9" borderId="0" xfId="0" applyFill="1" applyAlignment="1">
      <alignment horizontal="center" vertical="center"/>
    </xf>
    <xf numFmtId="0" fontId="8" fillId="10" borderId="0" xfId="0" applyFont="1" applyFill="1" applyAlignment="1">
      <alignment horizontal="center"/>
    </xf>
    <xf numFmtId="0" fontId="5" fillId="11" borderId="0" xfId="0" applyFont="1" applyFill="1" applyAlignment="1">
      <alignment horizontal="right"/>
    </xf>
    <xf numFmtId="0" fontId="2" fillId="11" borderId="0" xfId="0" applyFont="1" applyFill="1" applyAlignment="1">
      <alignment horizontal="center" vertical="center"/>
    </xf>
    <xf numFmtId="0" fontId="0" fillId="11" borderId="0" xfId="0" applyFill="1" applyAlignment="1">
      <alignment horizontal="left"/>
    </xf>
    <xf numFmtId="0" fontId="9" fillId="7" borderId="0" xfId="0" applyFont="1" applyFill="1" applyAlignment="1">
      <alignment vertical="center"/>
    </xf>
    <xf numFmtId="0" fontId="4" fillId="3" borderId="0" xfId="0" applyFont="1" applyFill="1" applyBorder="1" applyAlignment="1">
      <alignment horizontal="center"/>
    </xf>
    <xf numFmtId="0" fontId="0" fillId="6" borderId="0" xfId="0" applyFill="1" applyAlignment="1"/>
    <xf numFmtId="0" fontId="0" fillId="4" borderId="0" xfId="0" applyFill="1" applyBorder="1" applyAlignment="1">
      <alignment horizontal="left"/>
    </xf>
    <xf numFmtId="0" fontId="0" fillId="6" borderId="0" xfId="0" applyFill="1" applyAlignment="1">
      <alignment horizontal="left"/>
    </xf>
    <xf numFmtId="0" fontId="0" fillId="2" borderId="0" xfId="0" applyFill="1" applyAlignment="1">
      <alignment horizontal="left"/>
    </xf>
    <xf numFmtId="0" fontId="0" fillId="4" borderId="0" xfId="0" applyFill="1" applyAlignment="1"/>
    <xf numFmtId="0" fontId="4" fillId="0" borderId="0" xfId="0" applyFont="1" applyFill="1" applyAlignment="1">
      <alignment horizontal="left"/>
    </xf>
    <xf numFmtId="0" fontId="0" fillId="4" borderId="0" xfId="0" applyFill="1" applyAlignment="1">
      <alignment horizontal="left"/>
    </xf>
    <xf numFmtId="0" fontId="0" fillId="7" borderId="0" xfId="0" applyFill="1" applyAlignment="1">
      <alignment horizontal="left"/>
    </xf>
    <xf numFmtId="0" fontId="17" fillId="3" borderId="0" xfId="0" applyFont="1" applyFill="1" applyBorder="1" applyAlignment="1">
      <alignment horizontal="left" vertical="center"/>
    </xf>
    <xf numFmtId="0" fontId="4" fillId="3" borderId="0" xfId="0" applyFont="1" applyFill="1" applyBorder="1" applyAlignment="1">
      <alignment horizont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0" fillId="0" borderId="0" xfId="0" applyFill="1" applyAlignment="1">
      <alignment horizontal="left" vertical="center"/>
    </xf>
    <xf numFmtId="0" fontId="5" fillId="2" borderId="0" xfId="0" applyFont="1" applyFill="1" applyAlignment="1">
      <alignment horizontal="left"/>
    </xf>
    <xf numFmtId="0" fontId="5" fillId="2" borderId="0" xfId="0" applyFont="1" applyFill="1" applyBorder="1" applyAlignment="1">
      <alignment horizontal="left"/>
    </xf>
    <xf numFmtId="0" fontId="4" fillId="0" borderId="1" xfId="0" applyFont="1" applyFill="1" applyBorder="1" applyAlignment="1">
      <alignment horizontal="center" wrapText="1"/>
    </xf>
    <xf numFmtId="0" fontId="4" fillId="0" borderId="1" xfId="0" applyFont="1" applyFill="1" applyBorder="1" applyAlignment="1">
      <alignment horizontal="center"/>
    </xf>
    <xf numFmtId="0" fontId="6" fillId="0" borderId="33" xfId="0" applyFont="1" applyFill="1" applyBorder="1" applyAlignment="1">
      <alignment horizontal="center"/>
    </xf>
    <xf numFmtId="0" fontId="6" fillId="0" borderId="1" xfId="0" applyFont="1" applyFill="1" applyBorder="1" applyAlignment="1">
      <alignment horizontal="center"/>
    </xf>
    <xf numFmtId="0" fontId="4" fillId="3" borderId="32" xfId="0" applyFont="1" applyFill="1" applyBorder="1" applyAlignment="1">
      <alignment horizontal="center"/>
    </xf>
    <xf numFmtId="0" fontId="0" fillId="2" borderId="0" xfId="0" applyFill="1" applyAlignment="1">
      <alignment horizontal="right" vertical="center"/>
    </xf>
    <xf numFmtId="164" fontId="0" fillId="0" borderId="0" xfId="0" applyNumberFormat="1" applyFill="1" applyAlignment="1">
      <alignment horizontal="left"/>
    </xf>
    <xf numFmtId="0" fontId="0" fillId="2" borderId="0" xfId="0" applyFill="1" applyAlignment="1">
      <alignment horizontal="right"/>
    </xf>
    <xf numFmtId="0" fontId="0" fillId="11" borderId="0" xfId="0" applyFill="1" applyAlignment="1">
      <alignment horizontal="right"/>
    </xf>
    <xf numFmtId="0" fontId="0" fillId="4" borderId="0" xfId="0" applyFill="1" applyAlignment="1">
      <alignment horizontal="right"/>
    </xf>
    <xf numFmtId="0" fontId="5" fillId="11" borderId="0" xfId="0" applyFont="1" applyFill="1" applyBorder="1" applyAlignment="1">
      <alignment horizontal="right"/>
    </xf>
    <xf numFmtId="0" fontId="0" fillId="4" borderId="0" xfId="0" applyFont="1" applyFill="1" applyBorder="1" applyAlignment="1">
      <alignment vertical="top" wrapText="1"/>
    </xf>
    <xf numFmtId="0" fontId="5" fillId="0" borderId="0" xfId="0" applyFont="1" applyFill="1" applyBorder="1" applyAlignment="1">
      <alignment horizontal="right"/>
    </xf>
    <xf numFmtId="0" fontId="5" fillId="0" borderId="0" xfId="0" applyFont="1" applyFill="1" applyBorder="1" applyAlignment="1">
      <alignment horizontal="left"/>
    </xf>
    <xf numFmtId="0" fontId="0" fillId="4" borderId="0" xfId="0" applyFill="1" applyBorder="1" applyAlignment="1">
      <alignment vertical="top" wrapText="1"/>
    </xf>
    <xf numFmtId="0" fontId="0" fillId="4" borderId="0" xfId="0" applyFill="1" applyAlignment="1">
      <alignment horizontal="left" wrapText="1"/>
    </xf>
    <xf numFmtId="0" fontId="0" fillId="4" borderId="0" xfId="0" applyFill="1" applyAlignment="1">
      <alignment wrapText="1"/>
    </xf>
    <xf numFmtId="0" fontId="0" fillId="5" borderId="0" xfId="0" applyFill="1" applyAlignment="1">
      <alignment horizontal="left" wrapText="1"/>
    </xf>
    <xf numFmtId="0" fontId="0" fillId="4" borderId="0" xfId="0" applyFont="1" applyFill="1" applyBorder="1" applyAlignment="1">
      <alignment horizontal="left"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xf>
    <xf numFmtId="0" fontId="0" fillId="0" borderId="0" xfId="0" applyFill="1" applyAlignment="1">
      <alignment horizontal="center" vertical="center"/>
    </xf>
    <xf numFmtId="0" fontId="0" fillId="3" borderId="0" xfId="0" applyFont="1" applyFill="1" applyBorder="1" applyAlignment="1">
      <alignment vertical="center"/>
    </xf>
    <xf numFmtId="0" fontId="17" fillId="3" borderId="25" xfId="0" applyFont="1" applyFill="1" applyBorder="1" applyAlignment="1">
      <alignment vertical="center"/>
    </xf>
    <xf numFmtId="0" fontId="17" fillId="3" borderId="26" xfId="0" applyFont="1" applyFill="1" applyBorder="1" applyAlignment="1">
      <alignment vertical="center"/>
    </xf>
    <xf numFmtId="0" fontId="17" fillId="3" borderId="27" xfId="0" applyFont="1" applyFill="1" applyBorder="1" applyAlignment="1">
      <alignment vertical="center"/>
    </xf>
    <xf numFmtId="0" fontId="16" fillId="3" borderId="25" xfId="0" applyFont="1" applyFill="1" applyBorder="1" applyAlignment="1">
      <alignment vertical="center"/>
    </xf>
    <xf numFmtId="0" fontId="16" fillId="3" borderId="0" xfId="0" applyFont="1" applyFill="1" applyBorder="1" applyAlignment="1">
      <alignment vertical="center"/>
    </xf>
    <xf numFmtId="0" fontId="0" fillId="7" borderId="0" xfId="0" applyFill="1" applyAlignment="1">
      <alignment horizontal="left" wrapText="1"/>
    </xf>
    <xf numFmtId="0" fontId="0" fillId="0" borderId="0" xfId="0" applyFont="1" applyFill="1" applyBorder="1" applyAlignment="1">
      <alignment vertical="top" wrapText="1"/>
    </xf>
    <xf numFmtId="0" fontId="5" fillId="4" borderId="0" xfId="0" applyFont="1" applyFill="1" applyBorder="1" applyAlignment="1">
      <alignment horizontal="left"/>
    </xf>
    <xf numFmtId="0" fontId="0" fillId="0" borderId="0" xfId="0" applyFill="1" applyAlignment="1"/>
    <xf numFmtId="0" fontId="12" fillId="0" borderId="0" xfId="0" applyFont="1" applyFill="1" applyAlignment="1">
      <alignment horizontal="left" vertical="center"/>
    </xf>
    <xf numFmtId="0" fontId="9" fillId="7" borderId="0" xfId="0" applyFont="1" applyFill="1" applyAlignment="1">
      <alignment horizontal="center" vertical="center"/>
    </xf>
    <xf numFmtId="0" fontId="0" fillId="2" borderId="0" xfId="0" applyFont="1" applyFill="1" applyAlignment="1">
      <alignment horizontal="left" vertical="center"/>
    </xf>
    <xf numFmtId="0" fontId="0" fillId="2" borderId="0" xfId="0" applyFont="1" applyFill="1" applyAlignment="1">
      <alignment horizontal="right" vertical="center"/>
    </xf>
    <xf numFmtId="0" fontId="0" fillId="4" borderId="0" xfId="0" applyFont="1" applyFill="1" applyBorder="1" applyAlignment="1">
      <alignment vertical="top"/>
    </xf>
    <xf numFmtId="0" fontId="0" fillId="0" borderId="35" xfId="0" applyFill="1" applyBorder="1" applyAlignment="1">
      <alignment horizontal="center"/>
    </xf>
    <xf numFmtId="0" fontId="0" fillId="4" borderId="0" xfId="0" applyFont="1" applyFill="1" applyBorder="1" applyAlignment="1">
      <alignment horizontal="left" vertical="top"/>
    </xf>
    <xf numFmtId="0" fontId="0" fillId="4" borderId="0" xfId="0" applyFill="1" applyBorder="1" applyAlignment="1">
      <alignment vertical="top"/>
    </xf>
    <xf numFmtId="0" fontId="0" fillId="0" borderId="34" xfId="0" applyFill="1" applyBorder="1" applyAlignment="1">
      <alignment horizontal="center"/>
    </xf>
    <xf numFmtId="0" fontId="0" fillId="0" borderId="33" xfId="0" applyFill="1" applyBorder="1" applyAlignment="1">
      <alignment horizontal="center"/>
    </xf>
    <xf numFmtId="0" fontId="0" fillId="7" borderId="0" xfId="0" applyFill="1" applyAlignment="1">
      <alignment horizontal="left"/>
    </xf>
    <xf numFmtId="0" fontId="0" fillId="2" borderId="0" xfId="0" applyFill="1" applyAlignment="1">
      <alignment wrapText="1"/>
    </xf>
    <xf numFmtId="0" fontId="4" fillId="0" borderId="34" xfId="0" applyFont="1" applyFill="1" applyBorder="1" applyAlignment="1">
      <alignment horizontal="center" wrapText="1"/>
    </xf>
    <xf numFmtId="0" fontId="12" fillId="0" borderId="36" xfId="0" applyFont="1" applyFill="1" applyBorder="1" applyAlignment="1"/>
    <xf numFmtId="0" fontId="0" fillId="11" borderId="0" xfId="0" applyFill="1" applyAlignment="1">
      <alignment horizontal="left" vertical="center"/>
    </xf>
    <xf numFmtId="0" fontId="0" fillId="0" borderId="0" xfId="0" applyFill="1" applyAlignment="1">
      <alignment horizontal="center"/>
    </xf>
    <xf numFmtId="0" fontId="0" fillId="6" borderId="0" xfId="0" applyFill="1" applyAlignment="1">
      <alignment horizontal="right"/>
    </xf>
    <xf numFmtId="0" fontId="0" fillId="6" borderId="0" xfId="0" applyFill="1" applyAlignment="1">
      <alignment horizontal="right" vertical="center"/>
    </xf>
    <xf numFmtId="0" fontId="0" fillId="5" borderId="0" xfId="0" applyFill="1" applyAlignment="1">
      <alignment horizontal="left" wrapText="1"/>
    </xf>
    <xf numFmtId="0" fontId="4" fillId="0" borderId="1" xfId="0" applyFont="1" applyFill="1" applyBorder="1" applyAlignment="1">
      <alignment horizontal="center" wrapText="1"/>
    </xf>
    <xf numFmtId="0" fontId="0" fillId="0" borderId="1" xfId="0" applyFill="1" applyBorder="1" applyAlignment="1">
      <alignment horizontal="center"/>
    </xf>
    <xf numFmtId="0" fontId="0" fillId="0" borderId="0" xfId="0" applyFill="1" applyAlignment="1">
      <alignment horizontal="left" wrapText="1"/>
    </xf>
    <xf numFmtId="0" fontId="18" fillId="2" borderId="0" xfId="0" applyFont="1" applyFill="1" applyBorder="1" applyAlignment="1">
      <alignment horizontal="center" wrapText="1"/>
    </xf>
    <xf numFmtId="0" fontId="18" fillId="2" borderId="4" xfId="0" applyFont="1" applyFill="1" applyBorder="1" applyAlignment="1">
      <alignment horizontal="center" wrapText="1"/>
    </xf>
    <xf numFmtId="0" fontId="5" fillId="2" borderId="0" xfId="0" applyFont="1" applyFill="1" applyAlignment="1">
      <alignment horizontal="right"/>
    </xf>
    <xf numFmtId="0" fontId="5" fillId="2" borderId="4" xfId="0" applyFont="1" applyFill="1" applyBorder="1" applyAlignment="1">
      <alignment horizontal="right"/>
    </xf>
    <xf numFmtId="0" fontId="0" fillId="0" borderId="34" xfId="0" applyFill="1" applyBorder="1" applyAlignment="1">
      <alignment horizontal="center"/>
    </xf>
    <xf numFmtId="0" fontId="0" fillId="0" borderId="35" xfId="0" applyFill="1" applyBorder="1" applyAlignment="1">
      <alignment horizontal="center"/>
    </xf>
    <xf numFmtId="0" fontId="0" fillId="0" borderId="33" xfId="0" applyFill="1" applyBorder="1" applyAlignment="1">
      <alignment horizontal="center"/>
    </xf>
    <xf numFmtId="0" fontId="17" fillId="3" borderId="20" xfId="0" applyFont="1" applyFill="1" applyBorder="1" applyAlignment="1">
      <alignment horizontal="left" vertical="center"/>
    </xf>
    <xf numFmtId="0" fontId="17" fillId="3" borderId="21" xfId="0" applyFont="1" applyFill="1" applyBorder="1" applyAlignment="1">
      <alignment horizontal="left" vertical="center"/>
    </xf>
    <xf numFmtId="0" fontId="17" fillId="3" borderId="22" xfId="0" applyFont="1" applyFill="1" applyBorder="1" applyAlignment="1">
      <alignment horizontal="left" vertical="center"/>
    </xf>
    <xf numFmtId="0" fontId="17" fillId="3" borderId="23" xfId="0" applyFont="1" applyFill="1" applyBorder="1" applyAlignment="1">
      <alignment horizontal="left" vertical="center"/>
    </xf>
    <xf numFmtId="0" fontId="17" fillId="3" borderId="0" xfId="0" applyFont="1" applyFill="1" applyBorder="1" applyAlignment="1">
      <alignment horizontal="left" vertical="center"/>
    </xf>
    <xf numFmtId="0" fontId="17" fillId="3" borderId="24" xfId="0" applyFont="1" applyFill="1" applyBorder="1" applyAlignment="1">
      <alignment horizontal="left" vertical="center"/>
    </xf>
    <xf numFmtId="0" fontId="17" fillId="3" borderId="25" xfId="0" applyFont="1" applyFill="1" applyBorder="1" applyAlignment="1">
      <alignment horizontal="left" vertical="center"/>
    </xf>
    <xf numFmtId="0" fontId="17" fillId="3" borderId="26" xfId="0" applyFont="1" applyFill="1" applyBorder="1" applyAlignment="1">
      <alignment horizontal="left" vertical="center"/>
    </xf>
    <xf numFmtId="0" fontId="17" fillId="3" borderId="27" xfId="0" applyFont="1" applyFill="1" applyBorder="1" applyAlignment="1">
      <alignment horizontal="left" vertical="center"/>
    </xf>
    <xf numFmtId="0" fontId="0" fillId="4" borderId="0" xfId="0" applyFill="1" applyAlignment="1">
      <alignment horizontal="left" wrapText="1"/>
    </xf>
    <xf numFmtId="0" fontId="0" fillId="4" borderId="0" xfId="0" applyFont="1" applyFill="1" applyBorder="1" applyAlignment="1">
      <alignment horizontal="left" vertical="top" wrapText="1"/>
    </xf>
    <xf numFmtId="0" fontId="0" fillId="4" borderId="0" xfId="0" applyFill="1" applyAlignment="1">
      <alignment horizontal="left"/>
    </xf>
    <xf numFmtId="0" fontId="0" fillId="4" borderId="0" xfId="0" applyFill="1" applyBorder="1" applyAlignment="1">
      <alignment horizontal="left" vertical="top" wrapText="1"/>
    </xf>
    <xf numFmtId="0" fontId="0" fillId="7" borderId="0" xfId="0" applyFill="1" applyAlignment="1">
      <alignment horizontal="left" wrapText="1"/>
    </xf>
    <xf numFmtId="0" fontId="3" fillId="7" borderId="0" xfId="0" applyFont="1" applyFill="1" applyAlignment="1">
      <alignment horizontal="left" vertical="center" wrapText="1"/>
    </xf>
    <xf numFmtId="0" fontId="0" fillId="9" borderId="0" xfId="0" applyFill="1" applyAlignment="1">
      <alignment horizontal="left"/>
    </xf>
    <xf numFmtId="0" fontId="15" fillId="0" borderId="17" xfId="0" applyFont="1" applyBorder="1" applyAlignment="1">
      <alignment horizontal="left" vertical="center"/>
    </xf>
    <xf numFmtId="0" fontId="15" fillId="0" borderId="18" xfId="0" applyFont="1" applyBorder="1" applyAlignment="1">
      <alignment horizontal="left" vertical="center"/>
    </xf>
    <xf numFmtId="0" fontId="15" fillId="0" borderId="19" xfId="0" applyFont="1" applyBorder="1" applyAlignment="1">
      <alignment horizontal="left" vertical="center"/>
    </xf>
    <xf numFmtId="0" fontId="0" fillId="2" borderId="0" xfId="0" applyFill="1" applyAlignment="1">
      <alignment horizontal="left" vertical="center"/>
    </xf>
    <xf numFmtId="0" fontId="14" fillId="0" borderId="11" xfId="0" applyFont="1" applyFill="1" applyBorder="1" applyAlignment="1">
      <alignment horizontal="left" vertical="center"/>
    </xf>
    <xf numFmtId="0" fontId="14" fillId="0" borderId="12" xfId="0" applyFont="1" applyFill="1" applyBorder="1" applyAlignment="1">
      <alignment horizontal="left" vertical="center"/>
    </xf>
    <xf numFmtId="0" fontId="14" fillId="0" borderId="13" xfId="0" applyFont="1" applyFill="1" applyBorder="1" applyAlignment="1">
      <alignment horizontal="left" vertical="center"/>
    </xf>
    <xf numFmtId="0" fontId="0" fillId="2" borderId="0" xfId="0" applyFill="1" applyAlignment="1">
      <alignment horizontal="left"/>
    </xf>
    <xf numFmtId="0" fontId="11" fillId="0" borderId="5" xfId="0" applyFont="1" applyFill="1" applyBorder="1" applyAlignment="1">
      <alignment horizontal="left" vertical="center"/>
    </xf>
    <xf numFmtId="0" fontId="11" fillId="0" borderId="6" xfId="0" applyFont="1" applyFill="1" applyBorder="1" applyAlignment="1">
      <alignment horizontal="left" vertical="center"/>
    </xf>
    <xf numFmtId="0" fontId="11" fillId="0" borderId="7" xfId="0" applyFont="1" applyFill="1" applyBorder="1" applyAlignment="1">
      <alignment horizontal="left" vertical="center"/>
    </xf>
    <xf numFmtId="0" fontId="0" fillId="6" borderId="0" xfId="0" applyFill="1" applyAlignment="1">
      <alignment horizontal="left"/>
    </xf>
    <xf numFmtId="0" fontId="4" fillId="3" borderId="28" xfId="0" applyFont="1" applyFill="1" applyBorder="1" applyAlignment="1">
      <alignment horizontal="center"/>
    </xf>
    <xf numFmtId="0" fontId="4" fillId="3" borderId="29" xfId="0" applyFont="1" applyFill="1" applyBorder="1" applyAlignment="1">
      <alignment horizontal="center"/>
    </xf>
    <xf numFmtId="0" fontId="4" fillId="3" borderId="31" xfId="0" applyFont="1" applyFill="1" applyBorder="1" applyAlignment="1">
      <alignment horizontal="center"/>
    </xf>
    <xf numFmtId="0" fontId="4" fillId="0" borderId="34" xfId="0" applyFont="1" applyFill="1" applyBorder="1" applyAlignment="1">
      <alignment horizontal="center"/>
    </xf>
    <xf numFmtId="0" fontId="4" fillId="0" borderId="35" xfId="0" applyFont="1" applyFill="1" applyBorder="1" applyAlignment="1">
      <alignment horizontal="center"/>
    </xf>
    <xf numFmtId="0" fontId="4" fillId="0" borderId="33" xfId="0" applyFont="1" applyFill="1" applyBorder="1" applyAlignment="1">
      <alignment horizontal="center"/>
    </xf>
    <xf numFmtId="0" fontId="0" fillId="7" borderId="0" xfId="0" applyFill="1" applyAlignment="1">
      <alignment horizontal="left"/>
    </xf>
    <xf numFmtId="0" fontId="0" fillId="2" borderId="0" xfId="0" applyFill="1" applyAlignment="1">
      <alignment horizontal="right"/>
    </xf>
    <xf numFmtId="0" fontId="21" fillId="0" borderId="14" xfId="0" applyFont="1" applyFill="1" applyBorder="1" applyAlignment="1">
      <alignment horizontal="left"/>
    </xf>
    <xf numFmtId="0" fontId="21" fillId="0" borderId="15" xfId="0" applyFont="1" applyFill="1" applyBorder="1" applyAlignment="1">
      <alignment horizontal="left"/>
    </xf>
    <xf numFmtId="0" fontId="21" fillId="0" borderId="16" xfId="0" applyFont="1" applyFill="1" applyBorder="1" applyAlignment="1">
      <alignment horizontal="left"/>
    </xf>
  </cellXfs>
  <cellStyles count="1">
    <cellStyle name="Normal" xfId="0" builtinId="0"/>
  </cellStyles>
  <dxfs count="1">
    <dxf>
      <fill>
        <patternFill>
          <bgColor theme="0"/>
        </patternFill>
      </fill>
    </dxf>
  </dxfs>
  <tableStyles count="0" defaultTableStyle="TableStyleMedium2" defaultPivotStyle="PivotStyleLight16"/>
  <colors>
    <mruColors>
      <color rgb="FFFCE4D6"/>
      <color rgb="FFE7D0FC"/>
      <color rgb="FFD883FF"/>
      <color rgb="FFF8BBA3"/>
      <color rgb="FFFF7E7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fmlaLink="$U$30" lockText="1" noThreeD="1"/>
</file>

<file path=xl/ctrlProps/ctrlProp10.xml><?xml version="1.0" encoding="utf-8"?>
<formControlPr xmlns="http://schemas.microsoft.com/office/spreadsheetml/2009/9/main" objectType="CheckBox" checked="Checked" fmlaLink="$U$30" lockText="1" noThreeD="1"/>
</file>

<file path=xl/ctrlProps/ctrlProp11.xml><?xml version="1.0" encoding="utf-8"?>
<formControlPr xmlns="http://schemas.microsoft.com/office/spreadsheetml/2009/9/main" objectType="CheckBox" checked="Checked" fmlaLink="$U$32" lockText="1" noThreeD="1"/>
</file>

<file path=xl/ctrlProps/ctrlProp12.xml><?xml version="1.0" encoding="utf-8"?>
<formControlPr xmlns="http://schemas.microsoft.com/office/spreadsheetml/2009/9/main" objectType="CheckBox" checked="Checked" fmlaLink="#REF!" lockText="1" noThreeD="1"/>
</file>

<file path=xl/ctrlProps/ctrlProp13.xml><?xml version="1.0" encoding="utf-8"?>
<formControlPr xmlns="http://schemas.microsoft.com/office/spreadsheetml/2009/9/main" objectType="CheckBox" fmlaLink="$H$19" lockText="1" noThreeD="1"/>
</file>

<file path=xl/ctrlProps/ctrlProp14.xml><?xml version="1.0" encoding="utf-8"?>
<formControlPr xmlns="http://schemas.microsoft.com/office/spreadsheetml/2009/9/main" objectType="CheckBox" fmlaLink="#REF!" lockText="1" noThreeD="1"/>
</file>

<file path=xl/ctrlProps/ctrlProp2.xml><?xml version="1.0" encoding="utf-8"?>
<formControlPr xmlns="http://schemas.microsoft.com/office/spreadsheetml/2009/9/main" objectType="CheckBox" checked="Checked" fmlaLink="$U$32" lockText="1" noThreeD="1"/>
</file>

<file path=xl/ctrlProps/ctrlProp3.xml><?xml version="1.0" encoding="utf-8"?>
<formControlPr xmlns="http://schemas.microsoft.com/office/spreadsheetml/2009/9/main" objectType="CheckBox" checked="Checked" fmlaLink="#REF!" lockText="1" noThreeD="1"/>
</file>

<file path=xl/ctrlProps/ctrlProp4.xml><?xml version="1.0" encoding="utf-8"?>
<formControlPr xmlns="http://schemas.microsoft.com/office/spreadsheetml/2009/9/main" objectType="CheckBox" checked="Checked" fmlaLink="$U$30" lockText="1" noThreeD="1"/>
</file>

<file path=xl/ctrlProps/ctrlProp5.xml><?xml version="1.0" encoding="utf-8"?>
<formControlPr xmlns="http://schemas.microsoft.com/office/spreadsheetml/2009/9/main" objectType="CheckBox" checked="Checked" fmlaLink="$U$32" lockText="1" noThreeD="1"/>
</file>

<file path=xl/ctrlProps/ctrlProp6.xml><?xml version="1.0" encoding="utf-8"?>
<formControlPr xmlns="http://schemas.microsoft.com/office/spreadsheetml/2009/9/main" objectType="CheckBox" checked="Checked" fmlaLink="#REF!" lockText="1" noThreeD="1"/>
</file>

<file path=xl/ctrlProps/ctrlProp7.xml><?xml version="1.0" encoding="utf-8"?>
<formControlPr xmlns="http://schemas.microsoft.com/office/spreadsheetml/2009/9/main" objectType="CheckBox" checked="Checked" fmlaLink="$U$30" lockText="1" noThreeD="1"/>
</file>

<file path=xl/ctrlProps/ctrlProp8.xml><?xml version="1.0" encoding="utf-8"?>
<formControlPr xmlns="http://schemas.microsoft.com/office/spreadsheetml/2009/9/main" objectType="CheckBox" checked="Checked" fmlaLink="$U$32" lockText="1" noThreeD="1"/>
</file>

<file path=xl/ctrlProps/ctrlProp9.xml><?xml version="1.0" encoding="utf-8"?>
<formControlPr xmlns="http://schemas.microsoft.com/office/spreadsheetml/2009/9/main" objectType="CheckBox" checked="Checked" fmlaLink="#REF!"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152400</xdr:colOff>
          <xdr:row>28</xdr:row>
          <xdr:rowOff>123825</xdr:rowOff>
        </xdr:from>
        <xdr:to>
          <xdr:col>20</xdr:col>
          <xdr:colOff>409575</xdr:colOff>
          <xdr:row>30</xdr:row>
          <xdr:rowOff>38100</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30</xdr:row>
          <xdr:rowOff>123825</xdr:rowOff>
        </xdr:from>
        <xdr:to>
          <xdr:col>20</xdr:col>
          <xdr:colOff>409575</xdr:colOff>
          <xdr:row>32</xdr:row>
          <xdr:rowOff>38100</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33</xdr:row>
          <xdr:rowOff>123825</xdr:rowOff>
        </xdr:from>
        <xdr:to>
          <xdr:col>20</xdr:col>
          <xdr:colOff>409575</xdr:colOff>
          <xdr:row>35</xdr:row>
          <xdr:rowOff>38100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30</xdr:row>
          <xdr:rowOff>123825</xdr:rowOff>
        </xdr:from>
        <xdr:to>
          <xdr:col>20</xdr:col>
          <xdr:colOff>409575</xdr:colOff>
          <xdr:row>32</xdr:row>
          <xdr:rowOff>38100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33</xdr:row>
          <xdr:rowOff>123825</xdr:rowOff>
        </xdr:from>
        <xdr:to>
          <xdr:col>20</xdr:col>
          <xdr:colOff>409575</xdr:colOff>
          <xdr:row>35</xdr:row>
          <xdr:rowOff>28575</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34</xdr:row>
          <xdr:rowOff>0</xdr:rowOff>
        </xdr:from>
        <xdr:to>
          <xdr:col>20</xdr:col>
          <xdr:colOff>409575</xdr:colOff>
          <xdr:row>35</xdr:row>
          <xdr:rowOff>76200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30</xdr:row>
          <xdr:rowOff>123825</xdr:rowOff>
        </xdr:from>
        <xdr:to>
          <xdr:col>20</xdr:col>
          <xdr:colOff>409575</xdr:colOff>
          <xdr:row>32</xdr:row>
          <xdr:rowOff>38100</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33</xdr:row>
          <xdr:rowOff>123825</xdr:rowOff>
        </xdr:from>
        <xdr:to>
          <xdr:col>20</xdr:col>
          <xdr:colOff>409575</xdr:colOff>
          <xdr:row>35</xdr:row>
          <xdr:rowOff>28575</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34</xdr:row>
          <xdr:rowOff>0</xdr:rowOff>
        </xdr:from>
        <xdr:to>
          <xdr:col>20</xdr:col>
          <xdr:colOff>409575</xdr:colOff>
          <xdr:row>35</xdr:row>
          <xdr:rowOff>76200</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33</xdr:row>
          <xdr:rowOff>123825</xdr:rowOff>
        </xdr:from>
        <xdr:to>
          <xdr:col>20</xdr:col>
          <xdr:colOff>409575</xdr:colOff>
          <xdr:row>35</xdr:row>
          <xdr:rowOff>28575</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34</xdr:row>
          <xdr:rowOff>0</xdr:rowOff>
        </xdr:from>
        <xdr:to>
          <xdr:col>20</xdr:col>
          <xdr:colOff>409575</xdr:colOff>
          <xdr:row>35</xdr:row>
          <xdr:rowOff>66675</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35</xdr:row>
          <xdr:rowOff>123825</xdr:rowOff>
        </xdr:from>
        <xdr:to>
          <xdr:col>20</xdr:col>
          <xdr:colOff>409575</xdr:colOff>
          <xdr:row>37</xdr:row>
          <xdr:rowOff>47625</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19</xdr:row>
          <xdr:rowOff>123825</xdr:rowOff>
        </xdr:from>
        <xdr:to>
          <xdr:col>4</xdr:col>
          <xdr:colOff>409575</xdr:colOff>
          <xdr:row>21</xdr:row>
          <xdr:rowOff>0</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19</xdr:row>
          <xdr:rowOff>123825</xdr:rowOff>
        </xdr:from>
        <xdr:to>
          <xdr:col>4</xdr:col>
          <xdr:colOff>409575</xdr:colOff>
          <xdr:row>21</xdr:row>
          <xdr:rowOff>0</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1.xml"/><Relationship Id="rId16" Type="http://schemas.openxmlformats.org/officeDocument/2006/relationships/ctrlProp" Target="../ctrlProps/ctrlProp1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dimension ref="A2:X65"/>
  <sheetViews>
    <sheetView showGridLines="0" tabSelected="1" view="pageLayout" zoomScale="141" zoomScaleNormal="100" zoomScalePageLayoutView="141" workbookViewId="0">
      <selection activeCell="A2" sqref="A2:K2"/>
    </sheetView>
  </sheetViews>
  <sheetFormatPr defaultColWidth="10.7109375" defaultRowHeight="12"/>
  <cols>
    <col min="1" max="1" width="3" style="21" customWidth="1"/>
    <col min="2" max="2" width="5.7109375" style="35" customWidth="1"/>
    <col min="3" max="3" width="11.140625" customWidth="1"/>
    <col min="4" max="4" width="10.140625" customWidth="1"/>
    <col min="5" max="9" width="11.140625" customWidth="1"/>
    <col min="10" max="10" width="11.85546875" customWidth="1"/>
    <col min="11" max="11" width="1.42578125" customWidth="1"/>
    <col min="12" max="12" width="1.5703125" style="12" customWidth="1"/>
    <col min="13" max="13" width="3.42578125" style="12" customWidth="1"/>
    <col min="14" max="14" width="8.42578125" style="21" customWidth="1"/>
    <col min="15" max="22" width="10.140625" customWidth="1"/>
    <col min="23" max="23" width="3.5703125" customWidth="1"/>
    <col min="24" max="24" width="2.140625" style="12" customWidth="1"/>
  </cols>
  <sheetData>
    <row r="2" spans="1:24" ht="15.95" customHeight="1">
      <c r="A2" s="175" t="s">
        <v>95</v>
      </c>
      <c r="B2" s="176"/>
      <c r="C2" s="176"/>
      <c r="D2" s="176"/>
      <c r="E2" s="176"/>
      <c r="F2" s="176"/>
      <c r="G2" s="176"/>
      <c r="H2" s="176"/>
      <c r="I2" s="176"/>
      <c r="J2" s="176"/>
      <c r="K2" s="177"/>
      <c r="M2" s="171" t="s">
        <v>9</v>
      </c>
      <c r="N2" s="172"/>
      <c r="O2" s="172"/>
      <c r="P2" s="172"/>
      <c r="Q2" s="172"/>
      <c r="R2" s="172"/>
      <c r="S2" s="172"/>
      <c r="T2" s="172"/>
      <c r="U2" s="172"/>
      <c r="V2" s="172"/>
      <c r="W2" s="173"/>
    </row>
    <row r="3" spans="1:24" s="1" customFormat="1" ht="12.95" customHeight="1">
      <c r="A3" s="22"/>
      <c r="B3" s="34"/>
      <c r="C3" s="3"/>
      <c r="D3" s="3"/>
      <c r="E3" s="3"/>
      <c r="F3" s="3"/>
      <c r="G3" s="3"/>
      <c r="H3" s="3"/>
      <c r="I3" s="3"/>
      <c r="J3" s="3"/>
      <c r="K3" s="3"/>
      <c r="L3" s="13"/>
      <c r="M3" s="26"/>
      <c r="N3" s="9"/>
      <c r="O3" s="9"/>
      <c r="P3" s="9"/>
      <c r="Q3" s="9"/>
      <c r="R3" s="9"/>
      <c r="S3" s="9"/>
      <c r="T3" s="9"/>
      <c r="U3" s="9"/>
      <c r="V3" s="9"/>
      <c r="W3" s="9"/>
      <c r="X3" s="12"/>
    </row>
    <row r="4" spans="1:24" s="1" customFormat="1" ht="12.95" customHeight="1">
      <c r="A4" s="22">
        <v>1</v>
      </c>
      <c r="B4" s="170" t="s">
        <v>10</v>
      </c>
      <c r="C4" s="170"/>
      <c r="D4" s="170"/>
      <c r="E4" s="170"/>
      <c r="F4" s="170"/>
      <c r="G4" s="170"/>
      <c r="H4" s="56" t="s">
        <v>0</v>
      </c>
      <c r="I4" s="2"/>
      <c r="J4" s="2"/>
      <c r="K4" s="2"/>
      <c r="L4" s="13"/>
      <c r="M4" s="26">
        <v>17</v>
      </c>
      <c r="N4" s="178" t="s">
        <v>123</v>
      </c>
      <c r="O4" s="178"/>
      <c r="P4" s="73">
        <v>200</v>
      </c>
      <c r="Q4" s="9" t="s">
        <v>124</v>
      </c>
      <c r="R4" s="74"/>
      <c r="S4" s="74"/>
      <c r="T4" s="138"/>
      <c r="U4" s="138" t="s">
        <v>125</v>
      </c>
      <c r="V4" s="83">
        <v>40</v>
      </c>
      <c r="W4" s="9" t="s">
        <v>45</v>
      </c>
      <c r="X4" s="13"/>
    </row>
    <row r="5" spans="1:24">
      <c r="A5" s="22"/>
      <c r="B5" s="29"/>
      <c r="C5" s="29"/>
      <c r="D5" s="29"/>
      <c r="E5" s="29"/>
      <c r="F5" s="29"/>
      <c r="G5" s="29"/>
      <c r="H5" s="2"/>
      <c r="I5" s="2"/>
      <c r="J5" s="2"/>
      <c r="K5" s="2"/>
      <c r="M5" s="26"/>
      <c r="N5" s="9"/>
      <c r="O5" s="9"/>
      <c r="P5" s="9"/>
      <c r="Q5" s="9"/>
      <c r="R5" s="9"/>
      <c r="S5" s="9"/>
      <c r="T5" s="9"/>
      <c r="U5" s="9"/>
      <c r="V5" s="9"/>
      <c r="W5" s="9"/>
      <c r="X5" s="13"/>
    </row>
    <row r="6" spans="1:24">
      <c r="A6" s="22"/>
      <c r="B6" s="34"/>
      <c r="C6" s="3"/>
      <c r="D6" s="3"/>
      <c r="E6" s="3"/>
      <c r="F6" s="3"/>
      <c r="G6" s="95" t="str">
        <f>IF(H4="Yes","using ","")</f>
        <v xml:space="preserve">using </v>
      </c>
      <c r="H6" s="79" t="s">
        <v>96</v>
      </c>
      <c r="I6" s="79"/>
      <c r="J6" s="87"/>
      <c r="K6" s="3"/>
      <c r="M6" s="26">
        <v>18</v>
      </c>
      <c r="N6" s="178" t="s">
        <v>2</v>
      </c>
      <c r="O6" s="178"/>
      <c r="P6" s="178"/>
      <c r="Q6" s="178"/>
      <c r="R6" s="178"/>
      <c r="S6" s="178"/>
      <c r="T6" s="56" t="s">
        <v>1</v>
      </c>
      <c r="U6" s="9"/>
      <c r="V6" s="9"/>
      <c r="W6" s="9"/>
    </row>
    <row r="7" spans="1:24">
      <c r="A7" s="22"/>
      <c r="B7" s="34"/>
      <c r="C7" s="3"/>
      <c r="D7" s="3"/>
      <c r="E7" s="3"/>
      <c r="F7" s="3"/>
      <c r="G7" s="95" t="str">
        <f>IF(H4="Yes","with weather data for ","")</f>
        <v xml:space="preserve">with weather data for </v>
      </c>
      <c r="H7" s="12" t="s">
        <v>58</v>
      </c>
      <c r="I7" s="12"/>
      <c r="J7" s="12"/>
      <c r="K7" s="3"/>
      <c r="L7" s="14"/>
      <c r="M7" s="26"/>
      <c r="N7" s="30"/>
      <c r="O7" s="30"/>
      <c r="P7" s="30"/>
      <c r="Q7" s="30"/>
      <c r="R7" s="30"/>
      <c r="S7" s="30"/>
      <c r="T7" s="33"/>
      <c r="U7" s="9"/>
      <c r="V7" s="9"/>
      <c r="W7" s="9"/>
    </row>
    <row r="8" spans="1:24" ht="11.85" customHeight="1">
      <c r="A8" s="22">
        <v>2</v>
      </c>
      <c r="B8" s="34" t="s">
        <v>112</v>
      </c>
      <c r="C8" s="34"/>
      <c r="D8" s="34"/>
      <c r="E8" s="34"/>
      <c r="F8" s="34"/>
      <c r="G8" s="34"/>
      <c r="H8" s="34"/>
      <c r="I8" s="34"/>
      <c r="J8" s="133"/>
      <c r="K8" s="3"/>
      <c r="L8" s="15"/>
      <c r="M8" s="26">
        <v>19</v>
      </c>
      <c r="N8" s="178" t="s">
        <v>3</v>
      </c>
      <c r="O8" s="178"/>
      <c r="P8" s="178"/>
      <c r="Q8" s="178"/>
      <c r="R8" s="178"/>
      <c r="S8" s="178"/>
      <c r="T8" s="56" t="s">
        <v>0</v>
      </c>
      <c r="U8" s="9"/>
      <c r="V8" s="9"/>
      <c r="W8" s="9"/>
    </row>
    <row r="9" spans="1:24" ht="11.85" customHeight="1">
      <c r="A9" s="22"/>
      <c r="B9" s="77"/>
      <c r="C9" s="77"/>
      <c r="D9" s="77"/>
      <c r="E9" s="77"/>
      <c r="F9" s="77"/>
      <c r="G9" s="148" t="s">
        <v>75</v>
      </c>
      <c r="H9" s="150"/>
      <c r="I9" s="77"/>
      <c r="J9" s="141" t="s">
        <v>114</v>
      </c>
      <c r="K9" s="3"/>
      <c r="L9" s="15"/>
      <c r="M9" s="26"/>
      <c r="N9" s="76"/>
      <c r="O9" s="76"/>
      <c r="P9" s="76"/>
      <c r="Q9" s="76"/>
      <c r="R9" s="76"/>
      <c r="S9" s="76"/>
      <c r="T9" s="9"/>
      <c r="U9" s="9"/>
      <c r="V9" s="9"/>
      <c r="W9" s="9"/>
    </row>
    <row r="10" spans="1:24" ht="24" customHeight="1">
      <c r="A10" s="22"/>
      <c r="B10" s="90" t="s">
        <v>6</v>
      </c>
      <c r="C10" s="110" t="s">
        <v>53</v>
      </c>
      <c r="D10" s="110" t="s">
        <v>7</v>
      </c>
      <c r="E10" s="110" t="s">
        <v>51</v>
      </c>
      <c r="F10" s="110" t="s">
        <v>52</v>
      </c>
      <c r="G10" s="109" t="s">
        <v>74</v>
      </c>
      <c r="H10" s="109" t="s">
        <v>76</v>
      </c>
      <c r="I10" s="134" t="s">
        <v>54</v>
      </c>
      <c r="J10" s="141"/>
      <c r="K10" s="17"/>
      <c r="M10" s="26"/>
      <c r="N10" s="30"/>
      <c r="O10" s="30"/>
      <c r="P10" s="30"/>
      <c r="Q10" s="30"/>
      <c r="R10" s="30"/>
      <c r="S10" s="139" t="str">
        <f>IF(T8="Yes","volume of thermal storage m3 ","")</f>
        <v xml:space="preserve">volume of thermal storage m3 </v>
      </c>
      <c r="T10" s="111">
        <v>45</v>
      </c>
      <c r="U10" s="9"/>
      <c r="V10" s="9"/>
      <c r="W10" s="9"/>
    </row>
    <row r="11" spans="1:24">
      <c r="A11" s="88" t="s">
        <v>50</v>
      </c>
      <c r="B11" s="93">
        <v>60</v>
      </c>
      <c r="C11" s="91">
        <v>20</v>
      </c>
      <c r="D11" s="92"/>
      <c r="E11" s="91"/>
      <c r="F11" s="91"/>
      <c r="G11" s="91"/>
      <c r="H11" s="91"/>
      <c r="I11" s="91"/>
      <c r="J11" s="91"/>
      <c r="K11" s="4"/>
      <c r="M11" s="26">
        <v>20</v>
      </c>
      <c r="N11" s="74" t="s">
        <v>4</v>
      </c>
      <c r="O11" s="74"/>
      <c r="P11" s="74"/>
      <c r="Q11" s="74"/>
      <c r="R11" s="56" t="s">
        <v>0</v>
      </c>
      <c r="S11" s="74"/>
      <c r="T11" s="138" t="s">
        <v>126</v>
      </c>
      <c r="U11" s="83">
        <v>120</v>
      </c>
      <c r="V11" s="9" t="s">
        <v>127</v>
      </c>
      <c r="W11" s="9"/>
    </row>
    <row r="12" spans="1:24">
      <c r="A12" s="89" t="s">
        <v>25</v>
      </c>
      <c r="B12" s="93">
        <v>0</v>
      </c>
      <c r="C12" s="93">
        <v>0</v>
      </c>
      <c r="D12" s="92">
        <v>30</v>
      </c>
      <c r="E12" s="91">
        <v>20</v>
      </c>
      <c r="F12" s="91">
        <v>15</v>
      </c>
      <c r="G12" s="91">
        <v>4</v>
      </c>
      <c r="H12" s="91">
        <v>1</v>
      </c>
      <c r="I12" s="91">
        <v>10</v>
      </c>
      <c r="J12" s="91">
        <v>8</v>
      </c>
      <c r="K12" s="3"/>
      <c r="L12" s="15"/>
      <c r="M12" s="26"/>
      <c r="N12" s="9"/>
      <c r="O12" s="9"/>
      <c r="P12" s="9"/>
      <c r="Q12" s="9"/>
      <c r="R12" s="9"/>
      <c r="S12" s="9"/>
      <c r="T12" s="9"/>
      <c r="U12" s="9"/>
      <c r="V12" s="9"/>
      <c r="W12" s="9"/>
    </row>
    <row r="13" spans="1:24">
      <c r="A13" s="22">
        <v>3</v>
      </c>
      <c r="B13" s="174" t="s">
        <v>111</v>
      </c>
      <c r="C13" s="174"/>
      <c r="D13" s="174"/>
      <c r="E13" s="174"/>
      <c r="F13" s="174"/>
      <c r="G13" s="174"/>
      <c r="H13" s="174"/>
      <c r="I13" s="174"/>
      <c r="J13" s="174"/>
      <c r="K13" s="4"/>
      <c r="L13" s="15"/>
    </row>
    <row r="14" spans="1:24" ht="12.95" customHeight="1">
      <c r="A14" s="22"/>
      <c r="B14" s="60"/>
      <c r="C14" s="179" t="s">
        <v>27</v>
      </c>
      <c r="D14" s="180"/>
      <c r="E14" s="179" t="s">
        <v>28</v>
      </c>
      <c r="F14" s="181"/>
      <c r="G14" s="182" t="s">
        <v>55</v>
      </c>
      <c r="H14" s="183"/>
      <c r="I14" s="183"/>
      <c r="J14" s="184"/>
      <c r="K14" s="4"/>
      <c r="M14" s="187" t="s">
        <v>8</v>
      </c>
      <c r="N14" s="188"/>
      <c r="O14" s="188"/>
      <c r="P14" s="188"/>
      <c r="Q14" s="188"/>
      <c r="R14" s="188"/>
      <c r="S14" s="188"/>
      <c r="T14" s="188"/>
      <c r="U14" s="188"/>
      <c r="V14" s="188"/>
      <c r="W14" s="189"/>
    </row>
    <row r="15" spans="1:24" ht="12.95" customHeight="1">
      <c r="A15" s="144" t="s">
        <v>38</v>
      </c>
      <c r="B15" s="145"/>
      <c r="C15" s="58" t="s">
        <v>25</v>
      </c>
      <c r="D15" s="59" t="s">
        <v>26</v>
      </c>
      <c r="E15" s="58" t="s">
        <v>25</v>
      </c>
      <c r="F15" s="83" t="s">
        <v>26</v>
      </c>
      <c r="G15" s="11"/>
      <c r="H15" s="91" t="s">
        <v>25</v>
      </c>
      <c r="I15" s="91" t="s">
        <v>50</v>
      </c>
      <c r="J15" s="91" t="s">
        <v>56</v>
      </c>
      <c r="K15" s="3"/>
      <c r="M15" s="62"/>
      <c r="N15" s="63"/>
      <c r="O15" s="64"/>
      <c r="P15" s="64"/>
      <c r="Q15" s="65"/>
      <c r="R15" s="65"/>
      <c r="S15" s="65"/>
      <c r="T15" s="65"/>
      <c r="U15" s="65"/>
      <c r="V15" s="65"/>
      <c r="W15" s="65"/>
    </row>
    <row r="16" spans="1:24">
      <c r="A16" s="144"/>
      <c r="B16" s="145"/>
      <c r="C16" s="19">
        <v>254</v>
      </c>
      <c r="D16" s="20">
        <v>216</v>
      </c>
      <c r="E16" s="19">
        <v>200</v>
      </c>
      <c r="F16" s="94">
        <v>216</v>
      </c>
      <c r="G16" s="11" t="s">
        <v>57</v>
      </c>
      <c r="H16" s="11">
        <v>1</v>
      </c>
      <c r="I16" s="91">
        <v>0.4</v>
      </c>
      <c r="J16" s="91">
        <v>0.5</v>
      </c>
      <c r="K16" s="3"/>
      <c r="M16" s="63">
        <v>21</v>
      </c>
      <c r="N16" s="64" t="s">
        <v>122</v>
      </c>
      <c r="O16" s="64"/>
      <c r="P16" s="64"/>
      <c r="Q16" s="64"/>
      <c r="R16" s="64"/>
      <c r="S16" s="67"/>
      <c r="T16" s="61" t="s">
        <v>1</v>
      </c>
      <c r="U16" s="65"/>
      <c r="V16" s="65"/>
      <c r="W16" s="65"/>
      <c r="X16" s="13"/>
    </row>
    <row r="17" spans="1:24">
      <c r="A17" s="146" t="s">
        <v>37</v>
      </c>
      <c r="B17" s="147"/>
      <c r="C17" s="19">
        <v>14</v>
      </c>
      <c r="D17" s="20">
        <v>15</v>
      </c>
      <c r="E17" s="19">
        <v>11</v>
      </c>
      <c r="F17" s="94">
        <v>15</v>
      </c>
      <c r="G17" s="11" t="s">
        <v>113</v>
      </c>
      <c r="H17" s="11">
        <v>88</v>
      </c>
      <c r="I17" s="91">
        <v>32</v>
      </c>
      <c r="J17" s="91">
        <v>0</v>
      </c>
      <c r="K17" s="3"/>
      <c r="M17" s="63"/>
      <c r="N17" s="63"/>
      <c r="O17" s="64"/>
      <c r="P17" s="64"/>
      <c r="Q17" s="66"/>
      <c r="R17" s="66"/>
      <c r="S17" s="67"/>
      <c r="T17" s="66"/>
      <c r="U17" s="66"/>
      <c r="V17" s="66"/>
      <c r="W17" s="66"/>
      <c r="X17" s="13"/>
    </row>
    <row r="18" spans="1:24">
      <c r="A18" s="22"/>
      <c r="B18" s="34"/>
      <c r="C18" s="3"/>
      <c r="D18" s="3"/>
      <c r="E18" s="3"/>
      <c r="F18" s="3"/>
      <c r="G18" s="3"/>
      <c r="H18" s="3"/>
      <c r="I18" s="3"/>
      <c r="J18" s="3"/>
      <c r="K18" s="3"/>
      <c r="M18" s="63">
        <v>22</v>
      </c>
      <c r="N18" s="166" t="s">
        <v>5</v>
      </c>
      <c r="O18" s="166"/>
      <c r="P18" s="166"/>
      <c r="Q18" s="166"/>
      <c r="R18" s="166"/>
      <c r="S18" s="66"/>
      <c r="T18" s="61" t="s">
        <v>47</v>
      </c>
      <c r="U18" s="66"/>
      <c r="V18" s="66"/>
      <c r="W18" s="66"/>
    </row>
    <row r="19" spans="1:24" ht="12.95" customHeight="1">
      <c r="A19" s="22">
        <v>4</v>
      </c>
      <c r="B19" s="18" t="s">
        <v>59</v>
      </c>
      <c r="C19" s="18"/>
      <c r="D19" s="18"/>
      <c r="E19" s="18"/>
      <c r="F19" s="96">
        <v>3.5</v>
      </c>
      <c r="G19" s="3"/>
      <c r="H19" s="124"/>
      <c r="I19" s="125" t="s">
        <v>86</v>
      </c>
      <c r="J19" s="12"/>
      <c r="K19" s="3"/>
      <c r="M19" s="63"/>
      <c r="N19" s="166"/>
      <c r="O19" s="166"/>
      <c r="P19" s="166"/>
      <c r="Q19" s="166"/>
      <c r="R19" s="166"/>
      <c r="S19" s="68"/>
      <c r="T19" s="66"/>
      <c r="U19" s="66"/>
      <c r="V19" s="66"/>
      <c r="W19" s="66"/>
    </row>
    <row r="20" spans="1:24">
      <c r="A20" s="22"/>
      <c r="B20" s="186" t="s">
        <v>70</v>
      </c>
      <c r="C20" s="186"/>
      <c r="D20" s="186"/>
      <c r="E20" s="186"/>
      <c r="F20" s="96">
        <v>5</v>
      </c>
      <c r="G20" s="3"/>
      <c r="H20" s="3"/>
      <c r="I20" s="125" t="s">
        <v>87</v>
      </c>
      <c r="J20" s="12"/>
      <c r="K20" s="22"/>
      <c r="M20" s="32"/>
      <c r="N20" s="32"/>
      <c r="O20" s="121"/>
      <c r="P20" s="44"/>
      <c r="Q20" s="44"/>
      <c r="R20" s="44"/>
      <c r="S20" s="44"/>
      <c r="T20" s="44"/>
      <c r="U20" s="44"/>
      <c r="V20" s="44"/>
      <c r="W20" s="44"/>
    </row>
    <row r="21" spans="1:24" ht="15.95" customHeight="1">
      <c r="A21" s="22"/>
      <c r="B21" s="124"/>
      <c r="C21" s="29"/>
      <c r="D21" s="97" t="s">
        <v>60</v>
      </c>
      <c r="E21" s="27" t="b">
        <v>0</v>
      </c>
      <c r="F21" s="3" t="str">
        <f>IF(E21=TRUE,"Yes",IF(E21=FALSE,"No",""))</f>
        <v>No</v>
      </c>
      <c r="G21" s="29"/>
      <c r="H21" s="2"/>
      <c r="I21" s="125" t="s">
        <v>88</v>
      </c>
      <c r="J21" s="13"/>
      <c r="K21" s="2"/>
      <c r="M21" s="167" t="s">
        <v>29</v>
      </c>
      <c r="N21" s="168"/>
      <c r="O21" s="168"/>
      <c r="P21" s="168"/>
      <c r="Q21" s="168"/>
      <c r="R21" s="168"/>
      <c r="S21" s="168"/>
      <c r="T21" s="168"/>
      <c r="U21" s="168"/>
      <c r="V21" s="168"/>
      <c r="W21" s="169"/>
    </row>
    <row r="22" spans="1:24" ht="11.1" customHeight="1">
      <c r="A22" s="22"/>
      <c r="B22" s="29"/>
      <c r="C22" s="29"/>
      <c r="D22" s="29"/>
      <c r="E22" s="29"/>
      <c r="F22" s="29"/>
      <c r="G22" s="29"/>
      <c r="H22" s="2"/>
      <c r="I22" s="95" t="s">
        <v>89</v>
      </c>
      <c r="J22" s="13"/>
      <c r="K22" s="2"/>
      <c r="M22" s="38"/>
      <c r="N22" s="72" t="s">
        <v>101</v>
      </c>
      <c r="O22" s="40"/>
      <c r="P22" s="40"/>
      <c r="Q22" s="40"/>
      <c r="R22" s="40"/>
      <c r="S22" s="40"/>
      <c r="T22" s="40"/>
      <c r="U22" s="40"/>
      <c r="V22" s="40"/>
      <c r="W22" s="40"/>
    </row>
    <row r="23" spans="1:24" ht="11.1" customHeight="1">
      <c r="A23" s="22"/>
      <c r="B23" s="34"/>
      <c r="C23" s="3"/>
      <c r="D23" s="3"/>
      <c r="E23" s="3"/>
      <c r="F23" s="3"/>
      <c r="G23" s="3"/>
      <c r="H23" s="3"/>
      <c r="I23" s="3"/>
      <c r="J23" s="3"/>
      <c r="K23" s="3"/>
      <c r="M23" s="38"/>
      <c r="N23" s="72"/>
      <c r="O23" s="40"/>
      <c r="P23" s="40"/>
      <c r="Q23" s="40"/>
      <c r="R23" s="40"/>
      <c r="S23" s="40"/>
      <c r="T23" s="40"/>
      <c r="U23" s="40"/>
      <c r="V23" s="40"/>
      <c r="W23" s="40"/>
    </row>
    <row r="24" spans="1:24" ht="11.1" customHeight="1">
      <c r="A24" s="22"/>
      <c r="B24" s="34"/>
      <c r="C24" s="3"/>
      <c r="D24" s="3"/>
      <c r="E24" s="3"/>
      <c r="F24" s="3"/>
      <c r="G24" s="3"/>
      <c r="H24" s="3"/>
      <c r="I24" s="3"/>
      <c r="J24" s="3"/>
      <c r="K24" s="3"/>
      <c r="M24" s="38">
        <v>23</v>
      </c>
      <c r="N24" s="72"/>
      <c r="O24" s="123" t="s">
        <v>85</v>
      </c>
      <c r="P24" s="72"/>
      <c r="Q24" s="41" t="s">
        <v>83</v>
      </c>
      <c r="R24" s="41"/>
      <c r="S24" s="41" t="s">
        <v>82</v>
      </c>
      <c r="T24" s="41"/>
      <c r="U24" s="41" t="s">
        <v>84</v>
      </c>
      <c r="V24" s="41"/>
      <c r="W24" s="40"/>
    </row>
    <row r="25" spans="1:24" ht="15.95" customHeight="1">
      <c r="A25" s="135" t="s">
        <v>23</v>
      </c>
      <c r="B25" s="135"/>
      <c r="C25" s="135"/>
      <c r="D25" s="135"/>
      <c r="E25" s="135"/>
      <c r="F25" s="135"/>
      <c r="G25" s="135"/>
      <c r="H25" s="135"/>
      <c r="I25" s="135"/>
      <c r="J25" s="135"/>
      <c r="K25" s="135"/>
      <c r="M25" s="42"/>
      <c r="N25" s="72"/>
      <c r="O25" s="56" t="s">
        <v>0</v>
      </c>
      <c r="P25" s="72"/>
      <c r="Q25" s="56" t="s">
        <v>0</v>
      </c>
      <c r="R25" s="41"/>
      <c r="S25" s="56" t="s">
        <v>0</v>
      </c>
      <c r="T25" s="41"/>
      <c r="U25" s="56" t="s">
        <v>1</v>
      </c>
      <c r="V25" s="41"/>
      <c r="W25" s="41"/>
    </row>
    <row r="26" spans="1:24" ht="5.85" customHeight="1">
      <c r="A26" s="70"/>
      <c r="B26" s="71"/>
      <c r="C26" s="71"/>
      <c r="D26" s="71"/>
      <c r="E26" s="71"/>
      <c r="F26" s="71"/>
      <c r="G26" s="99"/>
      <c r="H26" s="5"/>
      <c r="I26" s="5"/>
      <c r="J26" s="98"/>
      <c r="K26" s="5"/>
      <c r="M26" s="42"/>
      <c r="N26" s="72"/>
      <c r="O26" s="72"/>
      <c r="P26" s="72"/>
      <c r="Q26" s="72"/>
      <c r="R26" s="72"/>
      <c r="S26" s="72"/>
      <c r="T26" s="72"/>
      <c r="U26" s="72"/>
      <c r="V26" s="41"/>
      <c r="W26" s="41"/>
    </row>
    <row r="27" spans="1:24" ht="15.95" customHeight="1">
      <c r="A27" s="70">
        <v>5</v>
      </c>
      <c r="B27" s="136" t="s">
        <v>61</v>
      </c>
      <c r="C27" s="71"/>
      <c r="D27" s="71"/>
      <c r="E27" s="71"/>
      <c r="F27" s="71"/>
      <c r="G27" s="98" t="s">
        <v>62</v>
      </c>
      <c r="H27" s="142"/>
      <c r="I27" s="142"/>
      <c r="J27" s="142"/>
      <c r="K27" s="5"/>
      <c r="M27" s="42"/>
      <c r="N27" s="72" t="s">
        <v>103</v>
      </c>
      <c r="O27" s="72"/>
      <c r="P27" s="72"/>
      <c r="Q27" s="72"/>
      <c r="R27" s="72"/>
      <c r="S27" s="72"/>
      <c r="T27" s="72"/>
      <c r="U27" s="72"/>
      <c r="V27" s="41"/>
      <c r="W27" s="41"/>
    </row>
    <row r="28" spans="1:24" ht="6" customHeight="1">
      <c r="A28" s="70"/>
      <c r="B28" s="71"/>
      <c r="C28" s="71"/>
      <c r="D28" s="71"/>
      <c r="E28" s="71"/>
      <c r="F28" s="71"/>
      <c r="G28" s="99"/>
      <c r="H28" s="5"/>
      <c r="I28" s="5"/>
      <c r="J28" s="98"/>
      <c r="K28" s="5"/>
      <c r="L28" s="16"/>
      <c r="M28" s="42"/>
      <c r="N28" s="72"/>
      <c r="O28" s="72"/>
      <c r="P28" s="72"/>
      <c r="Q28" s="72"/>
      <c r="R28" s="72"/>
      <c r="S28" s="72"/>
      <c r="T28" s="72"/>
      <c r="U28" s="72"/>
      <c r="V28" s="41"/>
      <c r="W28" s="41"/>
    </row>
    <row r="29" spans="1:24" ht="12" customHeight="1">
      <c r="A29" s="70"/>
      <c r="B29" s="71"/>
      <c r="C29" s="5"/>
      <c r="D29" s="5"/>
      <c r="E29" s="5"/>
      <c r="F29" s="5"/>
      <c r="G29" s="99" t="s">
        <v>63</v>
      </c>
      <c r="H29" s="148"/>
      <c r="I29" s="149"/>
      <c r="J29" s="150"/>
      <c r="K29" s="5"/>
      <c r="L29" s="16"/>
      <c r="M29" s="38">
        <v>24</v>
      </c>
      <c r="N29" s="165" t="s">
        <v>102</v>
      </c>
      <c r="O29" s="165"/>
      <c r="P29" s="165"/>
      <c r="Q29" s="165"/>
      <c r="R29" s="165"/>
      <c r="S29" s="165"/>
      <c r="T29" s="165"/>
      <c r="U29" s="40"/>
      <c r="V29" s="40"/>
      <c r="W29" s="40"/>
    </row>
    <row r="30" spans="1:24">
      <c r="A30" s="70"/>
      <c r="B30" s="71"/>
      <c r="C30" s="71"/>
      <c r="D30" s="71"/>
      <c r="E30" s="71"/>
      <c r="F30" s="71"/>
      <c r="G30" s="99" t="s">
        <v>64</v>
      </c>
      <c r="H30" s="130"/>
      <c r="I30" s="127"/>
      <c r="J30" s="131"/>
      <c r="K30" s="5"/>
      <c r="L30" s="16"/>
      <c r="M30" s="38"/>
      <c r="N30" s="165"/>
      <c r="O30" s="165"/>
      <c r="P30" s="165"/>
      <c r="Q30" s="165"/>
      <c r="R30" s="165"/>
      <c r="S30" s="165"/>
      <c r="T30" s="165"/>
      <c r="U30" s="43" t="b">
        <v>1</v>
      </c>
      <c r="V30" s="40" t="str">
        <f>IF(U30=TRUE,"Yes",IF(U30=FALSE,"No"))</f>
        <v>Yes</v>
      </c>
      <c r="W30" s="40"/>
    </row>
    <row r="31" spans="1:24">
      <c r="A31" s="23"/>
      <c r="B31" s="78"/>
      <c r="C31" s="5"/>
      <c r="D31" s="99" t="s">
        <v>121</v>
      </c>
      <c r="E31" s="99" t="s">
        <v>118</v>
      </c>
      <c r="F31" s="83">
        <v>0.65</v>
      </c>
      <c r="G31" s="99" t="s">
        <v>119</v>
      </c>
      <c r="H31" s="83">
        <v>0.65</v>
      </c>
      <c r="I31" s="99" t="s">
        <v>120</v>
      </c>
      <c r="J31" s="83">
        <v>0.2</v>
      </c>
      <c r="K31" s="5"/>
      <c r="L31" s="16"/>
      <c r="M31" s="38"/>
      <c r="N31" s="38"/>
      <c r="O31" s="39"/>
      <c r="P31" s="40"/>
      <c r="Q31" s="40"/>
      <c r="R31" s="40"/>
      <c r="S31" s="40"/>
      <c r="T31" s="40"/>
      <c r="U31" s="40"/>
      <c r="V31" s="40"/>
      <c r="W31" s="41"/>
    </row>
    <row r="32" spans="1:24">
      <c r="A32" s="23"/>
      <c r="B32" s="78"/>
      <c r="C32" s="78"/>
      <c r="D32" s="99" t="s">
        <v>128</v>
      </c>
      <c r="E32" s="137" t="s">
        <v>115</v>
      </c>
      <c r="F32" s="78"/>
      <c r="G32" s="137" t="s">
        <v>116</v>
      </c>
      <c r="H32" s="78"/>
      <c r="I32" s="137" t="s">
        <v>117</v>
      </c>
      <c r="J32" s="78"/>
      <c r="K32" s="5"/>
      <c r="L32" s="16"/>
      <c r="M32" s="38">
        <v>25</v>
      </c>
      <c r="N32" s="185" t="s">
        <v>97</v>
      </c>
      <c r="O32" s="185"/>
      <c r="P32" s="185"/>
      <c r="Q32" s="185"/>
      <c r="R32" s="185"/>
      <c r="S32" s="185"/>
      <c r="T32" s="185"/>
      <c r="U32" s="43" t="b">
        <v>1</v>
      </c>
      <c r="V32" s="40" t="str">
        <f>IF(U32=TRUE,"Yes",IF(U32=FALSE,"No"))</f>
        <v>Yes</v>
      </c>
      <c r="W32" s="40"/>
    </row>
    <row r="33" spans="1:24" ht="5.85" customHeight="1">
      <c r="A33" s="70"/>
      <c r="B33" s="71"/>
      <c r="C33" s="71"/>
      <c r="D33" s="71"/>
      <c r="E33" s="71"/>
      <c r="F33" s="71"/>
      <c r="G33" s="99"/>
      <c r="H33" s="5"/>
      <c r="I33" s="5"/>
      <c r="J33" s="98"/>
      <c r="K33" s="5"/>
      <c r="L33" s="16"/>
      <c r="M33" s="38"/>
      <c r="N33" s="132"/>
      <c r="O33" s="132"/>
      <c r="P33" s="132"/>
      <c r="Q33" s="132"/>
      <c r="R33" s="132"/>
      <c r="S33" s="132"/>
      <c r="T33" s="132"/>
      <c r="U33" s="43"/>
      <c r="V33" s="40"/>
      <c r="W33" s="40"/>
    </row>
    <row r="34" spans="1:24" ht="12.95" customHeight="1">
      <c r="A34" s="23">
        <v>6</v>
      </c>
      <c r="B34" s="78" t="s">
        <v>65</v>
      </c>
      <c r="C34" s="78"/>
      <c r="D34" s="78"/>
      <c r="E34" s="37"/>
      <c r="F34" s="103" t="s">
        <v>67</v>
      </c>
      <c r="G34" s="102"/>
      <c r="H34" s="102"/>
      <c r="I34" s="37"/>
      <c r="J34" s="37"/>
      <c r="K34" s="5"/>
      <c r="M34" s="38"/>
      <c r="N34" s="38"/>
      <c r="O34" s="39"/>
      <c r="P34" s="40"/>
      <c r="Q34" s="40"/>
      <c r="R34" s="40"/>
      <c r="S34" s="40"/>
      <c r="T34" s="40"/>
      <c r="U34" s="40"/>
      <c r="V34" s="40"/>
      <c r="W34" s="41"/>
    </row>
    <row r="35" spans="1:24" ht="12" customHeight="1">
      <c r="A35" s="23"/>
      <c r="B35" s="69"/>
      <c r="C35" s="100"/>
      <c r="D35" s="37"/>
      <c r="E35" s="37"/>
      <c r="F35" s="37"/>
      <c r="G35" s="37"/>
      <c r="H35" s="37"/>
      <c r="I35" s="37"/>
      <c r="J35" s="37"/>
      <c r="K35" s="5"/>
      <c r="M35" s="38">
        <v>26</v>
      </c>
      <c r="N35" s="81" t="s">
        <v>98</v>
      </c>
      <c r="O35" s="81"/>
      <c r="P35" s="81"/>
      <c r="Q35" s="81"/>
      <c r="R35" s="81"/>
      <c r="S35" s="81"/>
      <c r="T35" s="81"/>
      <c r="U35" s="43" t="b">
        <v>0</v>
      </c>
      <c r="V35" s="40" t="str">
        <f>IF(U35=TRUE,"Yes",IF(U35=FALSE,"No","Please tick"))</f>
        <v>No</v>
      </c>
      <c r="W35" s="40"/>
    </row>
    <row r="36" spans="1:24" ht="12" customHeight="1">
      <c r="A36" s="23">
        <v>7</v>
      </c>
      <c r="B36" s="128" t="s">
        <v>66</v>
      </c>
      <c r="C36" s="108"/>
      <c r="D36" s="108"/>
      <c r="E36" s="101"/>
      <c r="F36" s="83">
        <v>3</v>
      </c>
      <c r="G36" s="79" t="s">
        <v>42</v>
      </c>
      <c r="H36" s="79"/>
      <c r="I36" s="37"/>
      <c r="J36" s="37"/>
      <c r="K36" s="5"/>
      <c r="M36" s="38"/>
      <c r="N36" s="38"/>
      <c r="O36" s="40"/>
      <c r="P36" s="41"/>
      <c r="Q36" s="41"/>
      <c r="R36" s="41"/>
      <c r="S36" s="41"/>
      <c r="T36" s="41"/>
      <c r="U36" s="41"/>
      <c r="V36" s="40"/>
      <c r="W36" s="40"/>
    </row>
    <row r="37" spans="1:24" ht="12" customHeight="1">
      <c r="A37" s="23"/>
      <c r="B37" s="108"/>
      <c r="C37" s="108"/>
      <c r="D37" s="108"/>
      <c r="E37" s="101"/>
      <c r="F37" s="101"/>
      <c r="G37" s="101"/>
      <c r="H37" s="101"/>
      <c r="I37" s="101"/>
      <c r="J37" s="37"/>
      <c r="K37" s="5"/>
      <c r="M37" s="38">
        <v>27</v>
      </c>
      <c r="N37" s="164" t="s">
        <v>99</v>
      </c>
      <c r="O37" s="164"/>
      <c r="P37" s="164"/>
      <c r="Q37" s="164"/>
      <c r="R37" s="164"/>
      <c r="S37" s="164"/>
      <c r="T37" s="164"/>
      <c r="U37" s="43" t="b">
        <v>1</v>
      </c>
      <c r="V37" s="40" t="str">
        <f>IF(U37=TRUE,"Yes",IF(U37=FALSE,"No","Please tick"))</f>
        <v>Yes</v>
      </c>
      <c r="W37" s="40"/>
    </row>
    <row r="38" spans="1:24" ht="12" customHeight="1">
      <c r="A38" s="24">
        <v>8</v>
      </c>
      <c r="B38" s="128" t="s">
        <v>79</v>
      </c>
      <c r="C38" s="108"/>
      <c r="D38" s="108"/>
      <c r="E38" s="128" t="s">
        <v>80</v>
      </c>
      <c r="F38" s="108"/>
      <c r="G38" s="108"/>
      <c r="H38" s="108"/>
      <c r="I38" s="119"/>
      <c r="J38" s="120" t="s">
        <v>45</v>
      </c>
      <c r="K38" s="5"/>
      <c r="M38" s="38"/>
      <c r="N38" s="164"/>
      <c r="O38" s="164"/>
      <c r="P38" s="164"/>
      <c r="Q38" s="164"/>
      <c r="R38" s="164"/>
      <c r="S38" s="164"/>
      <c r="T38" s="164"/>
      <c r="U38" s="43"/>
      <c r="V38" s="40"/>
      <c r="W38" s="40"/>
    </row>
    <row r="39" spans="1:24">
      <c r="A39" s="23"/>
      <c r="B39" s="128"/>
      <c r="C39" s="108"/>
      <c r="D39" s="108"/>
      <c r="E39" s="128" t="s">
        <v>81</v>
      </c>
      <c r="F39" s="108"/>
      <c r="G39" s="108"/>
      <c r="H39" s="108"/>
      <c r="I39" s="56" t="s">
        <v>0</v>
      </c>
      <c r="J39" s="37"/>
      <c r="K39" s="7"/>
      <c r="M39" s="38"/>
      <c r="N39" s="118"/>
      <c r="O39" s="118"/>
      <c r="P39" s="118"/>
      <c r="Q39" s="118"/>
      <c r="R39" s="118"/>
      <c r="S39" s="118"/>
      <c r="T39" s="118"/>
      <c r="U39" s="43"/>
      <c r="V39" s="40"/>
      <c r="W39" s="40"/>
    </row>
    <row r="40" spans="1:24">
      <c r="A40" s="23"/>
      <c r="B40" s="128"/>
      <c r="C40" s="108"/>
      <c r="D40" s="108"/>
      <c r="E40" s="101"/>
      <c r="F40" s="101"/>
      <c r="G40" s="101"/>
      <c r="H40" s="101"/>
      <c r="I40" s="101"/>
      <c r="J40" s="37"/>
      <c r="K40" s="7"/>
      <c r="M40" s="32"/>
      <c r="N40" s="32"/>
      <c r="O40" s="12"/>
      <c r="P40" s="12"/>
      <c r="Q40" s="12"/>
      <c r="R40" s="12"/>
      <c r="S40" s="12"/>
      <c r="T40" s="12"/>
      <c r="U40" s="12"/>
      <c r="V40" s="12"/>
      <c r="W40" s="12"/>
      <c r="X40" s="31"/>
    </row>
    <row r="41" spans="1:24" ht="15">
      <c r="A41" s="24">
        <v>9</v>
      </c>
      <c r="B41" s="36" t="s">
        <v>90</v>
      </c>
      <c r="C41" s="101"/>
      <c r="D41" s="101"/>
      <c r="E41" s="126" t="s">
        <v>110</v>
      </c>
      <c r="F41" s="101"/>
      <c r="G41" s="101"/>
      <c r="H41" s="101"/>
      <c r="I41" s="101"/>
      <c r="J41" s="56" t="s">
        <v>0</v>
      </c>
      <c r="K41" s="7"/>
      <c r="M41" s="122" t="s">
        <v>78</v>
      </c>
      <c r="N41" s="32"/>
      <c r="O41" s="12"/>
      <c r="P41" s="44"/>
      <c r="Q41" s="44"/>
      <c r="R41" s="44"/>
      <c r="S41" s="44"/>
      <c r="T41" s="44"/>
      <c r="U41" s="44"/>
      <c r="V41" s="44"/>
      <c r="W41" s="44"/>
    </row>
    <row r="42" spans="1:24" ht="15">
      <c r="A42" s="24"/>
      <c r="B42" s="36"/>
      <c r="C42" s="7"/>
      <c r="D42" s="7"/>
      <c r="E42" s="7"/>
      <c r="F42" s="7"/>
      <c r="G42" s="7"/>
      <c r="H42" s="7"/>
      <c r="I42" s="7"/>
      <c r="J42" s="7"/>
      <c r="K42" s="7"/>
      <c r="M42" s="24">
        <v>28</v>
      </c>
      <c r="N42" s="36" t="s">
        <v>77</v>
      </c>
      <c r="O42" s="101"/>
      <c r="P42" s="101"/>
      <c r="Q42" s="101"/>
      <c r="R42" s="101"/>
      <c r="S42" s="101"/>
      <c r="T42" s="101"/>
      <c r="U42" s="101"/>
      <c r="V42" s="56" t="s">
        <v>0</v>
      </c>
      <c r="W42" s="117"/>
    </row>
    <row r="43" spans="1:24" ht="12" customHeight="1">
      <c r="A43" s="24">
        <v>10</v>
      </c>
      <c r="B43" s="36" t="s">
        <v>91</v>
      </c>
      <c r="C43" s="36"/>
      <c r="D43" s="36"/>
      <c r="E43" s="36"/>
      <c r="F43" s="36"/>
      <c r="G43" s="36"/>
      <c r="H43" s="36"/>
      <c r="I43" s="7"/>
      <c r="J43" s="56" t="s">
        <v>0</v>
      </c>
      <c r="K43" s="7"/>
      <c r="M43" s="24"/>
      <c r="N43" s="36"/>
      <c r="O43" s="7"/>
      <c r="P43" s="7"/>
      <c r="Q43" s="7"/>
      <c r="R43" s="7"/>
      <c r="S43" s="7"/>
      <c r="T43" s="7"/>
      <c r="U43" s="7"/>
      <c r="V43" s="7"/>
      <c r="W43" s="47"/>
    </row>
    <row r="44" spans="1:24">
      <c r="A44" s="24"/>
      <c r="B44" s="6"/>
      <c r="C44" s="6"/>
      <c r="D44" s="6"/>
      <c r="E44" s="6"/>
      <c r="F44" s="6"/>
      <c r="G44" s="6"/>
      <c r="H44" s="6"/>
      <c r="I44" s="6"/>
      <c r="J44" s="7"/>
      <c r="K44" s="5"/>
      <c r="M44" s="24">
        <v>29</v>
      </c>
      <c r="N44" s="36" t="s">
        <v>104</v>
      </c>
      <c r="O44" s="36"/>
      <c r="P44" s="36"/>
      <c r="Q44" s="36"/>
      <c r="R44" s="36"/>
      <c r="S44" s="36"/>
      <c r="T44" s="36"/>
      <c r="U44" s="7"/>
      <c r="V44" s="56" t="s">
        <v>0</v>
      </c>
      <c r="W44" s="46"/>
    </row>
    <row r="45" spans="1:24">
      <c r="A45" s="24">
        <v>11</v>
      </c>
      <c r="B45" s="36" t="s">
        <v>92</v>
      </c>
      <c r="C45" s="104"/>
      <c r="D45" s="104"/>
      <c r="E45" s="104"/>
      <c r="F45" s="104"/>
      <c r="G45" s="104"/>
      <c r="H45" s="104"/>
      <c r="I45" s="104"/>
      <c r="J45" s="56" t="s">
        <v>0</v>
      </c>
      <c r="K45" s="5"/>
      <c r="M45" s="24"/>
      <c r="N45" s="6"/>
      <c r="O45" s="6"/>
      <c r="P45" s="6"/>
      <c r="Q45" s="6"/>
      <c r="R45" s="6"/>
      <c r="S45" s="6"/>
      <c r="T45" s="6"/>
      <c r="U45" s="6"/>
      <c r="V45" s="7"/>
      <c r="W45" s="47"/>
    </row>
    <row r="46" spans="1:24" ht="12.95" customHeight="1">
      <c r="A46" s="24"/>
      <c r="B46" s="129"/>
      <c r="C46" s="104"/>
      <c r="D46" s="104"/>
      <c r="E46" s="104"/>
      <c r="F46" s="104"/>
      <c r="G46" s="104"/>
      <c r="H46" s="104"/>
      <c r="I46" s="104"/>
      <c r="J46" s="5"/>
      <c r="K46" s="5"/>
      <c r="M46" s="24">
        <v>30</v>
      </c>
      <c r="N46" s="163" t="s">
        <v>105</v>
      </c>
      <c r="O46" s="163"/>
      <c r="P46" s="163"/>
      <c r="Q46" s="163"/>
      <c r="R46" s="163"/>
      <c r="S46" s="163"/>
      <c r="T46" s="163"/>
      <c r="U46" s="163"/>
      <c r="V46" s="28"/>
      <c r="W46" s="46"/>
    </row>
    <row r="47" spans="1:24">
      <c r="A47" s="23">
        <v>12</v>
      </c>
      <c r="B47" s="75" t="s">
        <v>93</v>
      </c>
      <c r="C47" s="5"/>
      <c r="D47" s="6"/>
      <c r="E47" s="57"/>
      <c r="F47" s="5"/>
      <c r="G47" s="5"/>
      <c r="H47" s="5"/>
      <c r="I47" s="5"/>
      <c r="J47" s="56" t="s">
        <v>0</v>
      </c>
      <c r="K47" s="5"/>
      <c r="M47" s="24"/>
      <c r="N47" s="163"/>
      <c r="O47" s="163"/>
      <c r="P47" s="163"/>
      <c r="Q47" s="163"/>
      <c r="R47" s="163"/>
      <c r="S47" s="163"/>
      <c r="T47" s="163"/>
      <c r="U47" s="163"/>
      <c r="V47" s="56" t="s">
        <v>0</v>
      </c>
      <c r="W47" s="46"/>
    </row>
    <row r="48" spans="1:24">
      <c r="A48" s="23"/>
      <c r="B48" s="78"/>
      <c r="C48" s="106"/>
      <c r="D48" s="106"/>
      <c r="E48" s="106"/>
      <c r="F48" s="106"/>
      <c r="G48" s="106"/>
      <c r="H48" s="106"/>
      <c r="I48" s="106"/>
      <c r="J48" s="5"/>
      <c r="K48" s="5"/>
      <c r="M48" s="24"/>
      <c r="N48" s="6"/>
      <c r="O48" s="5"/>
      <c r="P48" s="6"/>
      <c r="Q48" s="57"/>
      <c r="R48" s="5"/>
      <c r="S48" s="5"/>
      <c r="T48" s="5"/>
      <c r="U48" s="5"/>
      <c r="V48" s="5"/>
      <c r="W48" s="47"/>
    </row>
    <row r="49" spans="1:24" ht="12" customHeight="1">
      <c r="A49" s="23">
        <v>13</v>
      </c>
      <c r="B49" s="78" t="s">
        <v>94</v>
      </c>
      <c r="C49" s="106"/>
      <c r="D49" s="106"/>
      <c r="E49" s="106"/>
      <c r="F49" s="106"/>
      <c r="G49" s="106"/>
      <c r="H49" s="106"/>
      <c r="I49" s="106"/>
      <c r="J49" s="56" t="s">
        <v>0</v>
      </c>
      <c r="K49" s="5"/>
      <c r="M49" s="24">
        <v>31</v>
      </c>
      <c r="N49" s="160" t="s">
        <v>69</v>
      </c>
      <c r="O49" s="160"/>
      <c r="P49" s="160"/>
      <c r="Q49" s="160"/>
      <c r="R49" s="160"/>
      <c r="S49" s="160"/>
      <c r="T49" s="160"/>
      <c r="U49" s="160"/>
      <c r="V49" s="5"/>
      <c r="W49" s="46"/>
    </row>
    <row r="50" spans="1:24">
      <c r="A50" s="23"/>
      <c r="B50" s="78"/>
      <c r="C50" s="5"/>
      <c r="D50" s="80"/>
      <c r="E50" s="5"/>
      <c r="F50" s="5"/>
      <c r="G50" s="5"/>
      <c r="H50" s="5"/>
      <c r="I50" s="5"/>
      <c r="J50" s="5"/>
      <c r="K50" s="5"/>
      <c r="M50" s="24"/>
      <c r="N50" s="160"/>
      <c r="O50" s="160"/>
      <c r="P50" s="160"/>
      <c r="Q50" s="160"/>
      <c r="R50" s="160"/>
      <c r="S50" s="160"/>
      <c r="T50" s="160"/>
      <c r="U50" s="160"/>
      <c r="V50" s="56" t="s">
        <v>0</v>
      </c>
      <c r="W50" s="47"/>
      <c r="X50"/>
    </row>
    <row r="51" spans="1:24" ht="12" customHeight="1">
      <c r="A51" s="23">
        <v>14</v>
      </c>
      <c r="B51" s="78" t="s">
        <v>106</v>
      </c>
      <c r="C51" s="78"/>
      <c r="D51" s="78"/>
      <c r="E51" s="78"/>
      <c r="F51" s="78"/>
      <c r="G51" s="78"/>
      <c r="H51" s="78"/>
      <c r="I51" s="78"/>
      <c r="J51" s="5"/>
      <c r="K51" s="5"/>
      <c r="M51" s="24"/>
      <c r="N51" s="78"/>
      <c r="O51" s="5"/>
      <c r="P51" s="80"/>
      <c r="Q51" s="5"/>
      <c r="R51" s="5"/>
      <c r="S51" s="5"/>
      <c r="T51" s="5"/>
      <c r="U51" s="5"/>
      <c r="V51" s="5"/>
      <c r="W51" s="47"/>
      <c r="X51"/>
    </row>
    <row r="52" spans="1:24">
      <c r="A52" s="23"/>
      <c r="B52" s="78" t="s">
        <v>107</v>
      </c>
      <c r="C52" s="78"/>
      <c r="D52" s="78"/>
      <c r="E52" s="78"/>
      <c r="F52" s="78"/>
      <c r="G52" s="78"/>
      <c r="H52" s="78"/>
      <c r="I52" s="78"/>
      <c r="J52" s="56" t="s">
        <v>1</v>
      </c>
      <c r="K52" s="5"/>
      <c r="M52" s="24">
        <v>32</v>
      </c>
      <c r="N52" s="160" t="s">
        <v>68</v>
      </c>
      <c r="O52" s="160"/>
      <c r="P52" s="160"/>
      <c r="Q52" s="160"/>
      <c r="R52" s="160"/>
      <c r="S52" s="160"/>
      <c r="T52" s="160"/>
      <c r="U52" s="160"/>
      <c r="V52" s="5"/>
      <c r="W52" s="46"/>
      <c r="X52"/>
    </row>
    <row r="53" spans="1:24" ht="12" customHeight="1">
      <c r="A53" s="23"/>
      <c r="B53" s="78" t="s">
        <v>108</v>
      </c>
      <c r="C53" s="78"/>
      <c r="D53" s="78"/>
      <c r="E53" s="78"/>
      <c r="F53" s="78"/>
      <c r="G53" s="78"/>
      <c r="H53" s="78"/>
      <c r="I53" s="78"/>
      <c r="J53" s="56" t="s">
        <v>0</v>
      </c>
      <c r="K53" s="5"/>
      <c r="M53" s="24"/>
      <c r="N53" s="160"/>
      <c r="O53" s="160"/>
      <c r="P53" s="160"/>
      <c r="Q53" s="160"/>
      <c r="R53" s="160"/>
      <c r="S53" s="160"/>
      <c r="T53" s="160"/>
      <c r="U53" s="160"/>
      <c r="V53" s="56" t="s">
        <v>0</v>
      </c>
      <c r="W53" s="47"/>
      <c r="X53"/>
    </row>
    <row r="54" spans="1:24" ht="12" customHeight="1">
      <c r="A54" s="23"/>
      <c r="B54" s="78" t="s">
        <v>109</v>
      </c>
      <c r="C54" s="78"/>
      <c r="D54" s="78"/>
      <c r="E54" s="78"/>
      <c r="F54" s="78"/>
      <c r="G54" s="78"/>
      <c r="H54" s="78"/>
      <c r="I54" s="78"/>
      <c r="J54" s="56" t="s">
        <v>0</v>
      </c>
      <c r="K54" s="5"/>
      <c r="M54" s="24"/>
      <c r="N54" s="105"/>
      <c r="O54" s="105"/>
      <c r="P54" s="105"/>
      <c r="Q54" s="105"/>
      <c r="R54" s="105"/>
      <c r="S54" s="105"/>
      <c r="T54" s="161"/>
      <c r="U54" s="161"/>
      <c r="V54" s="161"/>
      <c r="W54" s="46"/>
      <c r="X54"/>
    </row>
    <row r="55" spans="1:24" ht="12.95" customHeight="1">
      <c r="A55" s="23"/>
      <c r="B55" s="78"/>
      <c r="C55" s="78"/>
      <c r="D55" s="78"/>
      <c r="E55" s="78"/>
      <c r="F55" s="78"/>
      <c r="G55" s="78"/>
      <c r="H55" s="78"/>
      <c r="I55" s="78"/>
      <c r="J55" s="5"/>
      <c r="K55" s="5"/>
      <c r="M55" s="24">
        <v>33</v>
      </c>
      <c r="N55" s="162" t="s">
        <v>100</v>
      </c>
      <c r="O55" s="162"/>
      <c r="P55" s="162"/>
      <c r="Q55" s="162"/>
      <c r="R55" s="162"/>
      <c r="S55" s="162"/>
      <c r="T55" s="162"/>
      <c r="U55" s="162"/>
      <c r="V55" s="56" t="s">
        <v>0</v>
      </c>
      <c r="W55" s="47"/>
      <c r="X55"/>
    </row>
    <row r="56" spans="1:24" ht="11.1" customHeight="1">
      <c r="M56" s="24"/>
      <c r="N56" s="78"/>
      <c r="O56" s="5"/>
      <c r="P56" s="5"/>
      <c r="Q56" s="5"/>
      <c r="R56" s="5"/>
      <c r="S56" s="5"/>
      <c r="T56" s="5"/>
      <c r="U56" s="5"/>
      <c r="V56" s="5"/>
      <c r="W56" s="48"/>
      <c r="X56"/>
    </row>
    <row r="57" spans="1:24" ht="15.95" customHeight="1">
      <c r="A57" s="84" t="s">
        <v>73</v>
      </c>
      <c r="B57" s="85"/>
      <c r="C57" s="85"/>
      <c r="D57" s="85"/>
      <c r="E57" s="85"/>
      <c r="F57" s="85"/>
      <c r="G57" s="85"/>
      <c r="H57" s="85"/>
      <c r="I57" s="85"/>
      <c r="J57" s="85"/>
      <c r="K57" s="86"/>
      <c r="M57" s="116" t="s">
        <v>35</v>
      </c>
      <c r="N57" s="113"/>
      <c r="O57" s="114"/>
      <c r="P57" s="114"/>
      <c r="Q57" s="114"/>
      <c r="R57" s="114"/>
      <c r="S57" s="114"/>
      <c r="T57" s="114"/>
      <c r="U57" s="114"/>
      <c r="V57" s="115"/>
      <c r="W57" s="50"/>
      <c r="X57"/>
    </row>
    <row r="58" spans="1:24">
      <c r="A58" s="25"/>
      <c r="B58" s="10"/>
      <c r="C58" s="8"/>
      <c r="D58" s="8"/>
      <c r="E58" s="8"/>
      <c r="F58" s="8"/>
      <c r="G58" s="8"/>
      <c r="H58" s="8"/>
      <c r="I58" s="8"/>
      <c r="J58" s="8"/>
      <c r="K58" s="8"/>
      <c r="M58" s="49"/>
      <c r="N58" s="112" t="s">
        <v>40</v>
      </c>
      <c r="O58" s="46"/>
      <c r="P58" s="48"/>
      <c r="Q58" s="48"/>
      <c r="R58" s="48"/>
      <c r="S58" s="48"/>
      <c r="T58" s="48"/>
      <c r="U58" s="48"/>
      <c r="V58" s="48"/>
      <c r="W58" s="51"/>
      <c r="X58"/>
    </row>
    <row r="59" spans="1:24">
      <c r="A59" s="25">
        <v>15</v>
      </c>
      <c r="B59" s="140" t="s">
        <v>71</v>
      </c>
      <c r="C59" s="140"/>
      <c r="D59" s="140"/>
      <c r="E59" s="140"/>
      <c r="F59" s="140"/>
      <c r="G59" s="140"/>
      <c r="H59" s="140"/>
      <c r="I59" s="140"/>
      <c r="J59" s="8"/>
      <c r="K59" s="8"/>
      <c r="M59" s="49"/>
      <c r="N59" s="151"/>
      <c r="O59" s="152"/>
      <c r="P59" s="152"/>
      <c r="Q59" s="152"/>
      <c r="R59" s="152"/>
      <c r="S59" s="152"/>
      <c r="T59" s="152"/>
      <c r="U59" s="152"/>
      <c r="V59" s="153"/>
      <c r="W59" s="51"/>
      <c r="X59"/>
    </row>
    <row r="60" spans="1:24" ht="12" customHeight="1">
      <c r="A60" s="25"/>
      <c r="B60" s="140"/>
      <c r="C60" s="140"/>
      <c r="D60" s="140"/>
      <c r="E60" s="140"/>
      <c r="F60" s="140"/>
      <c r="G60" s="140"/>
      <c r="H60" s="140"/>
      <c r="I60" s="140"/>
      <c r="J60" s="56" t="s">
        <v>0</v>
      </c>
      <c r="K60" s="8"/>
      <c r="M60" s="49"/>
      <c r="N60" s="154"/>
      <c r="O60" s="155"/>
      <c r="P60" s="155"/>
      <c r="Q60" s="155"/>
      <c r="R60" s="155"/>
      <c r="S60" s="155"/>
      <c r="T60" s="155"/>
      <c r="U60" s="155"/>
      <c r="V60" s="156"/>
      <c r="W60" s="50"/>
      <c r="X60"/>
    </row>
    <row r="61" spans="1:24">
      <c r="A61" s="25"/>
      <c r="B61" s="107"/>
      <c r="C61" s="107"/>
      <c r="D61" s="107"/>
      <c r="E61" s="107"/>
      <c r="F61" s="107"/>
      <c r="G61" s="107"/>
      <c r="H61" s="107"/>
      <c r="I61" s="107"/>
      <c r="J61" s="8"/>
      <c r="K61" s="8"/>
      <c r="M61" s="49"/>
      <c r="N61" s="157"/>
      <c r="O61" s="158"/>
      <c r="P61" s="158"/>
      <c r="Q61" s="158"/>
      <c r="R61" s="158"/>
      <c r="S61" s="158"/>
      <c r="T61" s="158"/>
      <c r="U61" s="158"/>
      <c r="V61" s="159"/>
      <c r="W61" s="51"/>
      <c r="X61"/>
    </row>
    <row r="62" spans="1:24">
      <c r="A62" s="25">
        <v>16</v>
      </c>
      <c r="B62" s="140" t="s">
        <v>72</v>
      </c>
      <c r="C62" s="140"/>
      <c r="D62" s="140"/>
      <c r="E62" s="140"/>
      <c r="F62" s="140"/>
      <c r="G62" s="140"/>
      <c r="H62" s="140"/>
      <c r="I62" s="140"/>
      <c r="J62" s="8"/>
      <c r="K62" s="8"/>
      <c r="M62" s="49"/>
      <c r="N62" s="82"/>
      <c r="O62" s="82"/>
      <c r="P62" s="82"/>
      <c r="Q62" s="82"/>
      <c r="R62" s="82"/>
      <c r="S62" s="82"/>
      <c r="T62" s="82"/>
      <c r="U62" s="82"/>
      <c r="V62" s="82"/>
      <c r="W62" s="51"/>
      <c r="X62"/>
    </row>
    <row r="63" spans="1:24" ht="12" customHeight="1">
      <c r="A63" s="25"/>
      <c r="B63" s="140"/>
      <c r="C63" s="140"/>
      <c r="D63" s="140"/>
      <c r="E63" s="140"/>
      <c r="F63" s="140"/>
      <c r="G63" s="140"/>
      <c r="H63" s="140"/>
      <c r="I63" s="140"/>
      <c r="J63" s="56" t="s">
        <v>0</v>
      </c>
      <c r="K63" s="8"/>
      <c r="M63" s="49"/>
      <c r="N63" s="45"/>
      <c r="O63" s="46"/>
      <c r="P63" s="47"/>
      <c r="Q63" s="47"/>
      <c r="R63" s="47"/>
      <c r="S63" s="47"/>
      <c r="T63" s="47"/>
      <c r="U63" s="47"/>
      <c r="V63" s="47"/>
      <c r="W63" s="50"/>
      <c r="X63"/>
    </row>
    <row r="64" spans="1:24" ht="5.85" customHeight="1">
      <c r="A64" s="25"/>
      <c r="B64" s="140"/>
      <c r="C64" s="140"/>
      <c r="D64" s="140"/>
      <c r="E64" s="140"/>
      <c r="F64" s="140"/>
      <c r="G64" s="140"/>
      <c r="H64" s="140"/>
      <c r="I64" s="140"/>
      <c r="J64" s="8"/>
      <c r="K64" s="8"/>
      <c r="M64" s="52"/>
      <c r="N64" s="53"/>
      <c r="O64" s="54"/>
      <c r="P64" s="54"/>
      <c r="Q64" s="54"/>
      <c r="R64" s="54"/>
      <c r="S64" s="54"/>
      <c r="T64" s="54"/>
      <c r="U64" s="54"/>
      <c r="V64" s="54"/>
      <c r="W64" s="55"/>
      <c r="X64"/>
    </row>
    <row r="65" spans="1:24">
      <c r="A65" s="32"/>
      <c r="B65" s="143"/>
      <c r="C65" s="143"/>
      <c r="D65" s="143"/>
      <c r="E65" s="143"/>
      <c r="F65" s="143"/>
      <c r="G65" s="143"/>
      <c r="H65" s="143"/>
      <c r="I65" s="143"/>
      <c r="J65" s="12"/>
      <c r="K65" s="12"/>
      <c r="X65"/>
    </row>
  </sheetData>
  <mergeCells count="34">
    <mergeCell ref="M14:W14"/>
    <mergeCell ref="B4:G4"/>
    <mergeCell ref="M2:W2"/>
    <mergeCell ref="B13:J13"/>
    <mergeCell ref="A2:K2"/>
    <mergeCell ref="N4:O4"/>
    <mergeCell ref="N6:S6"/>
    <mergeCell ref="N8:S8"/>
    <mergeCell ref="G9:H9"/>
    <mergeCell ref="B65:I65"/>
    <mergeCell ref="A15:B16"/>
    <mergeCell ref="A17:B17"/>
    <mergeCell ref="H29:J29"/>
    <mergeCell ref="N59:V61"/>
    <mergeCell ref="N52:U53"/>
    <mergeCell ref="T54:V54"/>
    <mergeCell ref="N55:U55"/>
    <mergeCell ref="N46:U47"/>
    <mergeCell ref="N49:U50"/>
    <mergeCell ref="N37:T38"/>
    <mergeCell ref="N29:T30"/>
    <mergeCell ref="N18:R18"/>
    <mergeCell ref="M21:W21"/>
    <mergeCell ref="N19:R19"/>
    <mergeCell ref="N32:T32"/>
    <mergeCell ref="B64:I64"/>
    <mergeCell ref="B59:I60"/>
    <mergeCell ref="B62:I63"/>
    <mergeCell ref="J9:J10"/>
    <mergeCell ref="H27:J27"/>
    <mergeCell ref="C14:D14"/>
    <mergeCell ref="E14:F14"/>
    <mergeCell ref="G14:J14"/>
    <mergeCell ref="B20:E20"/>
  </mergeCells>
  <phoneticPr fontId="10" type="noConversion"/>
  <conditionalFormatting sqref="H6">
    <cfRule type="expression" dxfId="0" priority="17">
      <formula>$G$6="using"</formula>
    </cfRule>
  </conditionalFormatting>
  <pageMargins left="0.6692913385826772" right="0.6692913385826772" top="0.98425196850393704" bottom="0.47244094488188981" header="0.31496062992125984" footer="0.31496062992125984"/>
  <pageSetup paperSize="9" scale="99" orientation="portrait" r:id="rId1"/>
  <headerFooter>
    <oddHeader xml:space="preserve">&amp;L&amp;G&amp;C&amp;18LETI Declaration
&amp;14&amp;K00B0F0(large air-conditioned offices)&amp;R&amp;8version 0.8
</oddHeader>
    <oddFooter>&amp;CDraft v0.8 14Jun18</oddFooter>
  </headerFooter>
  <colBreaks count="1" manualBreakCount="1">
    <brk id="11" max="1048575" man="1"/>
  </col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59" r:id="rId5" name="Check Box 35">
              <controlPr defaultSize="0" print="0" autoFill="0" autoLine="0" autoPict="0">
                <anchor moveWithCells="1">
                  <from>
                    <xdr:col>20</xdr:col>
                    <xdr:colOff>152400</xdr:colOff>
                    <xdr:row>28</xdr:row>
                    <xdr:rowOff>123825</xdr:rowOff>
                  </from>
                  <to>
                    <xdr:col>20</xdr:col>
                    <xdr:colOff>409575</xdr:colOff>
                    <xdr:row>30</xdr:row>
                    <xdr:rowOff>38100</xdr:rowOff>
                  </to>
                </anchor>
              </controlPr>
            </control>
          </mc:Choice>
        </mc:AlternateContent>
        <mc:AlternateContent xmlns:mc="http://schemas.openxmlformats.org/markup-compatibility/2006">
          <mc:Choice Requires="x14">
            <control shapeId="1060" r:id="rId6" name="Check Box 36">
              <controlPr defaultSize="0" print="0" autoFill="0" autoLine="0" autoPict="0">
                <anchor moveWithCells="1">
                  <from>
                    <xdr:col>20</xdr:col>
                    <xdr:colOff>152400</xdr:colOff>
                    <xdr:row>30</xdr:row>
                    <xdr:rowOff>123825</xdr:rowOff>
                  </from>
                  <to>
                    <xdr:col>20</xdr:col>
                    <xdr:colOff>409575</xdr:colOff>
                    <xdr:row>32</xdr:row>
                    <xdr:rowOff>38100</xdr:rowOff>
                  </to>
                </anchor>
              </controlPr>
            </control>
          </mc:Choice>
        </mc:AlternateContent>
        <mc:AlternateContent xmlns:mc="http://schemas.openxmlformats.org/markup-compatibility/2006">
          <mc:Choice Requires="x14">
            <control shapeId="1061" r:id="rId7" name="Check Box 37">
              <controlPr defaultSize="0" print="0" autoFill="0" autoLine="0" autoPict="0">
                <anchor moveWithCells="1">
                  <from>
                    <xdr:col>20</xdr:col>
                    <xdr:colOff>152400</xdr:colOff>
                    <xdr:row>33</xdr:row>
                    <xdr:rowOff>123825</xdr:rowOff>
                  </from>
                  <to>
                    <xdr:col>20</xdr:col>
                    <xdr:colOff>409575</xdr:colOff>
                    <xdr:row>35</xdr:row>
                    <xdr:rowOff>38100</xdr:rowOff>
                  </to>
                </anchor>
              </controlPr>
            </control>
          </mc:Choice>
        </mc:AlternateContent>
        <mc:AlternateContent xmlns:mc="http://schemas.openxmlformats.org/markup-compatibility/2006">
          <mc:Choice Requires="x14">
            <control shapeId="1067" r:id="rId8" name="Check Box 43">
              <controlPr defaultSize="0" print="0" autoFill="0" autoLine="0" autoPict="0">
                <anchor moveWithCells="1">
                  <from>
                    <xdr:col>20</xdr:col>
                    <xdr:colOff>152400</xdr:colOff>
                    <xdr:row>30</xdr:row>
                    <xdr:rowOff>123825</xdr:rowOff>
                  </from>
                  <to>
                    <xdr:col>20</xdr:col>
                    <xdr:colOff>409575</xdr:colOff>
                    <xdr:row>32</xdr:row>
                    <xdr:rowOff>38100</xdr:rowOff>
                  </to>
                </anchor>
              </controlPr>
            </control>
          </mc:Choice>
        </mc:AlternateContent>
        <mc:AlternateContent xmlns:mc="http://schemas.openxmlformats.org/markup-compatibility/2006">
          <mc:Choice Requires="x14">
            <control shapeId="1068" r:id="rId9" name="Check Box 44">
              <controlPr defaultSize="0" print="0" autoFill="0" autoLine="0" autoPict="0">
                <anchor moveWithCells="1">
                  <from>
                    <xdr:col>20</xdr:col>
                    <xdr:colOff>152400</xdr:colOff>
                    <xdr:row>33</xdr:row>
                    <xdr:rowOff>123825</xdr:rowOff>
                  </from>
                  <to>
                    <xdr:col>20</xdr:col>
                    <xdr:colOff>409575</xdr:colOff>
                    <xdr:row>35</xdr:row>
                    <xdr:rowOff>28575</xdr:rowOff>
                  </to>
                </anchor>
              </controlPr>
            </control>
          </mc:Choice>
        </mc:AlternateContent>
        <mc:AlternateContent xmlns:mc="http://schemas.openxmlformats.org/markup-compatibility/2006">
          <mc:Choice Requires="x14">
            <control shapeId="1069" r:id="rId10" name="Check Box 45">
              <controlPr defaultSize="0" print="0" autoFill="0" autoLine="0" autoPict="0">
                <anchor moveWithCells="1">
                  <from>
                    <xdr:col>20</xdr:col>
                    <xdr:colOff>152400</xdr:colOff>
                    <xdr:row>34</xdr:row>
                    <xdr:rowOff>0</xdr:rowOff>
                  </from>
                  <to>
                    <xdr:col>20</xdr:col>
                    <xdr:colOff>409575</xdr:colOff>
                    <xdr:row>35</xdr:row>
                    <xdr:rowOff>76200</xdr:rowOff>
                  </to>
                </anchor>
              </controlPr>
            </control>
          </mc:Choice>
        </mc:AlternateContent>
        <mc:AlternateContent xmlns:mc="http://schemas.openxmlformats.org/markup-compatibility/2006">
          <mc:Choice Requires="x14">
            <control shapeId="1070" r:id="rId11" name="Check Box 46">
              <controlPr defaultSize="0" print="0" autoFill="0" autoLine="0" autoPict="0">
                <anchor moveWithCells="1">
                  <from>
                    <xdr:col>20</xdr:col>
                    <xdr:colOff>152400</xdr:colOff>
                    <xdr:row>30</xdr:row>
                    <xdr:rowOff>123825</xdr:rowOff>
                  </from>
                  <to>
                    <xdr:col>20</xdr:col>
                    <xdr:colOff>409575</xdr:colOff>
                    <xdr:row>32</xdr:row>
                    <xdr:rowOff>38100</xdr:rowOff>
                  </to>
                </anchor>
              </controlPr>
            </control>
          </mc:Choice>
        </mc:AlternateContent>
        <mc:AlternateContent xmlns:mc="http://schemas.openxmlformats.org/markup-compatibility/2006">
          <mc:Choice Requires="x14">
            <control shapeId="1071" r:id="rId12" name="Check Box 47">
              <controlPr defaultSize="0" print="0" autoFill="0" autoLine="0" autoPict="0">
                <anchor moveWithCells="1">
                  <from>
                    <xdr:col>20</xdr:col>
                    <xdr:colOff>152400</xdr:colOff>
                    <xdr:row>33</xdr:row>
                    <xdr:rowOff>123825</xdr:rowOff>
                  </from>
                  <to>
                    <xdr:col>20</xdr:col>
                    <xdr:colOff>409575</xdr:colOff>
                    <xdr:row>35</xdr:row>
                    <xdr:rowOff>28575</xdr:rowOff>
                  </to>
                </anchor>
              </controlPr>
            </control>
          </mc:Choice>
        </mc:AlternateContent>
        <mc:AlternateContent xmlns:mc="http://schemas.openxmlformats.org/markup-compatibility/2006">
          <mc:Choice Requires="x14">
            <control shapeId="1072" r:id="rId13" name="Check Box 48">
              <controlPr defaultSize="0" print="0" autoFill="0" autoLine="0" autoPict="0">
                <anchor moveWithCells="1">
                  <from>
                    <xdr:col>20</xdr:col>
                    <xdr:colOff>152400</xdr:colOff>
                    <xdr:row>34</xdr:row>
                    <xdr:rowOff>0</xdr:rowOff>
                  </from>
                  <to>
                    <xdr:col>20</xdr:col>
                    <xdr:colOff>409575</xdr:colOff>
                    <xdr:row>35</xdr:row>
                    <xdr:rowOff>76200</xdr:rowOff>
                  </to>
                </anchor>
              </controlPr>
            </control>
          </mc:Choice>
        </mc:AlternateContent>
        <mc:AlternateContent xmlns:mc="http://schemas.openxmlformats.org/markup-compatibility/2006">
          <mc:Choice Requires="x14">
            <control shapeId="1073" r:id="rId14" name="Check Box 49">
              <controlPr defaultSize="0" print="0" autoFill="0" autoLine="0" autoPict="0">
                <anchor moveWithCells="1">
                  <from>
                    <xdr:col>20</xdr:col>
                    <xdr:colOff>152400</xdr:colOff>
                    <xdr:row>33</xdr:row>
                    <xdr:rowOff>123825</xdr:rowOff>
                  </from>
                  <to>
                    <xdr:col>20</xdr:col>
                    <xdr:colOff>409575</xdr:colOff>
                    <xdr:row>35</xdr:row>
                    <xdr:rowOff>28575</xdr:rowOff>
                  </to>
                </anchor>
              </controlPr>
            </control>
          </mc:Choice>
        </mc:AlternateContent>
        <mc:AlternateContent xmlns:mc="http://schemas.openxmlformats.org/markup-compatibility/2006">
          <mc:Choice Requires="x14">
            <control shapeId="1074" r:id="rId15" name="Check Box 50">
              <controlPr defaultSize="0" print="0" autoFill="0" autoLine="0" autoPict="0">
                <anchor moveWithCells="1">
                  <from>
                    <xdr:col>20</xdr:col>
                    <xdr:colOff>152400</xdr:colOff>
                    <xdr:row>34</xdr:row>
                    <xdr:rowOff>0</xdr:rowOff>
                  </from>
                  <to>
                    <xdr:col>20</xdr:col>
                    <xdr:colOff>409575</xdr:colOff>
                    <xdr:row>35</xdr:row>
                    <xdr:rowOff>66675</xdr:rowOff>
                  </to>
                </anchor>
              </controlPr>
            </control>
          </mc:Choice>
        </mc:AlternateContent>
        <mc:AlternateContent xmlns:mc="http://schemas.openxmlformats.org/markup-compatibility/2006">
          <mc:Choice Requires="x14">
            <control shapeId="1075" r:id="rId16" name="Check Box 51">
              <controlPr defaultSize="0" print="0" autoFill="0" autoLine="0" autoPict="0">
                <anchor moveWithCells="1">
                  <from>
                    <xdr:col>20</xdr:col>
                    <xdr:colOff>152400</xdr:colOff>
                    <xdr:row>35</xdr:row>
                    <xdr:rowOff>123825</xdr:rowOff>
                  </from>
                  <to>
                    <xdr:col>20</xdr:col>
                    <xdr:colOff>409575</xdr:colOff>
                    <xdr:row>37</xdr:row>
                    <xdr:rowOff>47625</xdr:rowOff>
                  </to>
                </anchor>
              </controlPr>
            </control>
          </mc:Choice>
        </mc:AlternateContent>
        <mc:AlternateContent xmlns:mc="http://schemas.openxmlformats.org/markup-compatibility/2006">
          <mc:Choice Requires="x14">
            <control shapeId="1081" r:id="rId17" name="Check Box 57">
              <controlPr defaultSize="0" print="0" autoFill="0" autoLine="0" autoPict="0">
                <anchor moveWithCells="1">
                  <from>
                    <xdr:col>4</xdr:col>
                    <xdr:colOff>152400</xdr:colOff>
                    <xdr:row>19</xdr:row>
                    <xdr:rowOff>123825</xdr:rowOff>
                  </from>
                  <to>
                    <xdr:col>4</xdr:col>
                    <xdr:colOff>409575</xdr:colOff>
                    <xdr:row>21</xdr:row>
                    <xdr:rowOff>0</xdr:rowOff>
                  </to>
                </anchor>
              </controlPr>
            </control>
          </mc:Choice>
        </mc:AlternateContent>
        <mc:AlternateContent xmlns:mc="http://schemas.openxmlformats.org/markup-compatibility/2006">
          <mc:Choice Requires="x14">
            <control shapeId="1082" r:id="rId18" name="Check Box 58">
              <controlPr defaultSize="0" print="0" autoFill="0" autoLine="0" autoPict="0">
                <anchor moveWithCells="1">
                  <from>
                    <xdr:col>4</xdr:col>
                    <xdr:colOff>152400</xdr:colOff>
                    <xdr:row>19</xdr:row>
                    <xdr:rowOff>123825</xdr:rowOff>
                  </from>
                  <to>
                    <xdr:col>4</xdr:col>
                    <xdr:colOff>409575</xdr:colOff>
                    <xdr:row>21</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Backend!$A$1:$A$3</xm:f>
          </x14:formula1>
          <xm:sqref>H4 S25 V50 O25 T6 T16 R11 V53 V55 U25 Q25 J60 J47 I39 V47 V42 V44 J45 J41 J43 J49 J52:J54 J63 T8</xm:sqref>
        </x14:dataValidation>
        <x14:dataValidation type="list" allowBlank="1" showInputMessage="1" showErrorMessage="1">
          <x14:formula1>
            <xm:f>Backend!$D$1:$D$25</xm:f>
          </x14:formula1>
          <xm:sqref>M59</xm:sqref>
        </x14:dataValidation>
        <x14:dataValidation type="list" allowBlank="1" showInputMessage="1" showErrorMessage="1">
          <x14:formula1>
            <xm:f>Backend!$A$37:$A$39</xm:f>
          </x14:formula1>
          <xm:sqref>G36</xm:sqref>
        </x14:dataValidation>
        <x14:dataValidation type="list" allowBlank="1" showInputMessage="1" showErrorMessage="1">
          <x14:formula1>
            <xm:f>Backend!$A$41:$A$44</xm:f>
          </x14:formula1>
          <xm:sqref>T18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D44"/>
  <sheetViews>
    <sheetView view="pageLayout" topLeftCell="Q1" workbookViewId="0">
      <selection activeCell="C41" sqref="C41"/>
    </sheetView>
  </sheetViews>
  <sheetFormatPr defaultColWidth="11.42578125" defaultRowHeight="12"/>
  <sheetData>
    <row r="1" spans="1:4">
      <c r="A1" t="s">
        <v>24</v>
      </c>
    </row>
    <row r="2" spans="1:4">
      <c r="A2" t="s">
        <v>0</v>
      </c>
      <c r="D2">
        <v>1</v>
      </c>
    </row>
    <row r="3" spans="1:4">
      <c r="A3" t="s">
        <v>1</v>
      </c>
      <c r="D3">
        <v>2</v>
      </c>
    </row>
    <row r="4" spans="1:4">
      <c r="D4">
        <v>3</v>
      </c>
    </row>
    <row r="5" spans="1:4">
      <c r="A5" t="s">
        <v>24</v>
      </c>
      <c r="D5">
        <v>4</v>
      </c>
    </row>
    <row r="6" spans="1:4">
      <c r="A6" t="s">
        <v>21</v>
      </c>
      <c r="D6">
        <v>5</v>
      </c>
    </row>
    <row r="7" spans="1:4">
      <c r="A7" t="s">
        <v>22</v>
      </c>
      <c r="D7">
        <v>6</v>
      </c>
    </row>
    <row r="8" spans="1:4">
      <c r="D8">
        <v>7</v>
      </c>
    </row>
    <row r="9" spans="1:4">
      <c r="A9" t="s">
        <v>24</v>
      </c>
      <c r="D9">
        <v>8</v>
      </c>
    </row>
    <row r="10" spans="1:4">
      <c r="A10" t="s">
        <v>39</v>
      </c>
      <c r="D10">
        <v>9</v>
      </c>
    </row>
    <row r="11" spans="1:4">
      <c r="A11" t="s">
        <v>41</v>
      </c>
      <c r="D11">
        <v>10</v>
      </c>
    </row>
    <row r="12" spans="1:4">
      <c r="A12" t="s">
        <v>11</v>
      </c>
      <c r="D12">
        <v>11</v>
      </c>
    </row>
    <row r="13" spans="1:4">
      <c r="D13">
        <v>12</v>
      </c>
    </row>
    <row r="14" spans="1:4">
      <c r="A14" t="s">
        <v>24</v>
      </c>
      <c r="D14">
        <v>13</v>
      </c>
    </row>
    <row r="15" spans="1:4">
      <c r="A15" t="s">
        <v>12</v>
      </c>
      <c r="D15">
        <v>14</v>
      </c>
    </row>
    <row r="16" spans="1:4">
      <c r="A16" t="s">
        <v>13</v>
      </c>
      <c r="D16">
        <v>15</v>
      </c>
    </row>
    <row r="17" spans="1:4">
      <c r="A17" t="s">
        <v>14</v>
      </c>
      <c r="D17">
        <v>16</v>
      </c>
    </row>
    <row r="18" spans="1:4">
      <c r="D18">
        <v>17</v>
      </c>
    </row>
    <row r="19" spans="1:4">
      <c r="A19" t="s">
        <v>24</v>
      </c>
      <c r="D19">
        <v>18</v>
      </c>
    </row>
    <row r="20" spans="1:4">
      <c r="A20" t="s">
        <v>15</v>
      </c>
      <c r="D20">
        <v>19</v>
      </c>
    </row>
    <row r="21" spans="1:4">
      <c r="A21" t="s">
        <v>16</v>
      </c>
      <c r="D21">
        <v>20</v>
      </c>
    </row>
    <row r="22" spans="1:4">
      <c r="A22" t="s">
        <v>17</v>
      </c>
      <c r="D22">
        <v>21</v>
      </c>
    </row>
    <row r="23" spans="1:4">
      <c r="D23">
        <v>22</v>
      </c>
    </row>
    <row r="24" spans="1:4">
      <c r="A24" t="s">
        <v>24</v>
      </c>
      <c r="D24">
        <v>23</v>
      </c>
    </row>
    <row r="25" spans="1:4">
      <c r="A25" t="s">
        <v>18</v>
      </c>
      <c r="D25">
        <v>24</v>
      </c>
    </row>
    <row r="26" spans="1:4">
      <c r="A26" t="s">
        <v>19</v>
      </c>
    </row>
    <row r="27" spans="1:4">
      <c r="A27" t="s">
        <v>20</v>
      </c>
    </row>
    <row r="29" spans="1:4">
      <c r="A29" t="s">
        <v>24</v>
      </c>
    </row>
    <row r="30" spans="1:4">
      <c r="A30" t="s">
        <v>30</v>
      </c>
    </row>
    <row r="31" spans="1:4">
      <c r="A31" t="s">
        <v>31</v>
      </c>
    </row>
    <row r="32" spans="1:4">
      <c r="A32" t="s">
        <v>32</v>
      </c>
    </row>
    <row r="33" spans="1:1">
      <c r="A33" t="s">
        <v>33</v>
      </c>
    </row>
    <row r="34" spans="1:1">
      <c r="A34" t="s">
        <v>34</v>
      </c>
    </row>
    <row r="35" spans="1:1">
      <c r="A35" t="s">
        <v>36</v>
      </c>
    </row>
    <row r="37" spans="1:1">
      <c r="A37" t="s">
        <v>44</v>
      </c>
    </row>
    <row r="38" spans="1:1" ht="13.5">
      <c r="A38" t="s">
        <v>49</v>
      </c>
    </row>
    <row r="39" spans="1:1">
      <c r="A39" t="s">
        <v>43</v>
      </c>
    </row>
    <row r="41" spans="1:1">
      <c r="A41" t="s">
        <v>24</v>
      </c>
    </row>
    <row r="42" spans="1:1">
      <c r="A42" t="s">
        <v>48</v>
      </c>
    </row>
    <row r="43" spans="1:1">
      <c r="A43" t="s">
        <v>47</v>
      </c>
    </row>
    <row r="44" spans="1:1">
      <c r="A44" t="s">
        <v>46</v>
      </c>
    </row>
  </sheetData>
  <phoneticPr fontId="1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V04</vt:lpstr>
      <vt:lpstr>Backend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Dora Ma</dc:creator>
  <cp:lastModifiedBy>Robert Cohen</cp:lastModifiedBy>
  <cp:lastPrinted>2018-04-20T16:13:04Z</cp:lastPrinted>
  <dcterms:created xsi:type="dcterms:W3CDTF">2018-04-12T08:16:35Z</dcterms:created>
  <dcterms:modified xsi:type="dcterms:W3CDTF">2018-06-14T19:50:48Z</dcterms:modified>
</cp:coreProperties>
</file>